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오진우\Desktop\"/>
    </mc:Choice>
  </mc:AlternateContent>
  <bookViews>
    <workbookView xWindow="0" yWindow="0" windowWidth="28800" windowHeight="12135" activeTab="1"/>
  </bookViews>
  <sheets>
    <sheet name="원가계산서" sheetId="1" r:id="rId1"/>
    <sheet name="공종별내역서" sheetId="2" r:id="rId2"/>
  </sheets>
  <externalReferences>
    <externalReference r:id="rId3"/>
    <externalReference r:id="rId4"/>
  </externalReferences>
  <definedNames>
    <definedName name="_Fill" hidden="1">#REF!</definedName>
    <definedName name="_xlnm._FilterDatabase" hidden="1">#REF!</definedName>
    <definedName name="_Key1" hidden="1">'[2]방송(체육관)'!#REF!</definedName>
    <definedName name="_Key2" hidden="1">'[2]방송(체육관)'!#REF!</definedName>
    <definedName name="_Order1" hidden="1">255</definedName>
    <definedName name="_Order2" hidden="1">255</definedName>
    <definedName name="_Sort" hidden="1">'[2]방송(체육관)'!#REF!</definedName>
    <definedName name="_xlnm.Print_Area" localSheetId="1">공종별내역서!$A$1:$M$23</definedName>
    <definedName name="_xlnm.Print_Area" localSheetId="0">원가계산서!$A$1:$G$31</definedName>
    <definedName name="_xlnm.Print_Titles" localSheetId="1">공종별내역서!$1:$3</definedName>
    <definedName name="_xlnm.Print_Titles" localSheetId="0">원가계산서!$1:$3</definedName>
    <definedName name="토적표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" i="2" l="1"/>
  <c r="J47" i="2"/>
  <c r="H47" i="2"/>
  <c r="F47" i="2"/>
  <c r="E31" i="1"/>
</calcChain>
</file>

<file path=xl/sharedStrings.xml><?xml version="1.0" encoding="utf-8"?>
<sst xmlns="http://schemas.openxmlformats.org/spreadsheetml/2006/main" count="364" uniqueCount="178">
  <si>
    <t>공 사 원 가 계 산 서</t>
  </si>
  <si>
    <t>[ 구미전자정보기술원 진흥관외부바닥 석재보수 공사 ]</t>
    <phoneticPr fontId="2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</si>
  <si>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</si>
  <si>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</si>
  <si>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</si>
  <si>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</si>
  <si>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</si>
  <si>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</si>
  <si>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</si>
  <si>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</si>
  <si>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</si>
  <si>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</si>
  <si>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</si>
  <si>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</si>
  <si>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</si>
  <si>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</si>
  <si>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</si>
  <si>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</si>
  <si>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</si>
  <si>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</si>
  <si>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</si>
  <si>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</si>
  <si>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12.5%</t>
  </si>
  <si>
    <t>BS</t>
  </si>
  <si>
    <t>C2</t>
  </si>
  <si>
    <t>경        비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</si>
  <si>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</si>
  <si>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</si>
  <si>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</si>
  <si>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</si>
  <si>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</si>
  <si>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</si>
  <si>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</si>
  <si>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C6</t>
  </si>
  <si>
    <t>국민  건강  보험료</t>
  </si>
  <si>
    <t>직접노무비 * 0%</t>
  </si>
  <si>
    <t>C7</t>
  </si>
  <si>
    <t>국민  연금  보험료</t>
  </si>
  <si>
    <t>CB</t>
  </si>
  <si>
    <t>노인장기요양보험료</t>
  </si>
  <si>
    <t>건강보험료 * 0%</t>
  </si>
  <si>
    <t>C8</t>
  </si>
  <si>
    <t>퇴직  공제  부금비</t>
  </si>
  <si>
    <t>CA</t>
  </si>
  <si>
    <t>산업안전보건관리비</t>
  </si>
  <si>
    <t>(재료비+직노+관급자재비) * 2.93%</t>
  </si>
  <si>
    <t>CG</t>
  </si>
  <si>
    <t>기   타    경   비</t>
  </si>
  <si>
    <t>(재료비+노무비) * 7.8%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</si>
  <si>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</si>
  <si>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</si>
  <si>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</si>
  <si>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</si>
  <si>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</si>
  <si>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0%</t>
  </si>
  <si>
    <t>CL</t>
  </si>
  <si>
    <t>건설기계대여금지급보증서발급수수료</t>
  </si>
  <si>
    <t>(재료비+직노+경비) * 0.32%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</si>
  <si>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</si>
  <si>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</si>
  <si>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</si>
  <si>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</si>
  <si>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</si>
  <si>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</si>
  <si>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</si>
  <si>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</si>
  <si>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10%</t>
    <phoneticPr fontId="2" type="noConversion"/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</si>
  <si>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</si>
  <si>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</si>
  <si>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</si>
  <si>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</si>
  <si>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</si>
  <si>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</si>
  <si>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</si>
  <si>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</si>
  <si>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</si>
  <si>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</si>
  <si>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</si>
  <si>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</si>
  <si>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</si>
  <si>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</si>
  <si>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</si>
  <si>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</si>
  <si>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</si>
  <si>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</si>
  <si>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</si>
  <si>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</si>
  <si>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</si>
  <si>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</si>
  <si>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</si>
  <si>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</si>
  <si>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</si>
  <si>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</si>
  <si>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</si>
  <si>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</si>
  <si>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</si>
  <si>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</si>
  <si>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</si>
  <si>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</si>
  <si>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</si>
  <si>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</si>
  <si>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</si>
  <si>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</si>
  <si>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</si>
  <si>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</si>
  <si>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</si>
  <si>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</si>
  <si>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</si>
  <si>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</si>
  <si>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</si>
  <si>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</si>
  <si>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</si>
  <si>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</si>
  <si>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</si>
  <si>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</si>
  <si>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</si>
  <si>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</si>
  <si>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</si>
  <si>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</si>
  <si>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</si>
  <si>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</si>
  <si>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</si>
  <si>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</si>
  <si>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</si>
  <si>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기존바닥석재철거</t>
    <phoneticPr fontId="2" type="noConversion"/>
  </si>
  <si>
    <t>인력 외</t>
    <phoneticPr fontId="2" type="noConversion"/>
  </si>
  <si>
    <t>M2</t>
  </si>
  <si>
    <t>0101</t>
  </si>
  <si>
    <t>바닥바탕다짐</t>
    <phoneticPr fontId="2" type="noConversion"/>
  </si>
  <si>
    <t>레미탈+시멘트+모래+인력</t>
    <phoneticPr fontId="2" type="noConversion"/>
  </si>
  <si>
    <t>식</t>
    <phoneticPr fontId="2" type="noConversion"/>
  </si>
  <si>
    <t>5F42F4FC7644BD54EE3399756008CC</t>
  </si>
  <si>
    <t>F</t>
  </si>
  <si>
    <t>T</t>
  </si>
  <si>
    <t>01015F42F4FC7644BD54EE3399756008CC</t>
  </si>
  <si>
    <t>정면바닥석재보수</t>
    <phoneticPr fontId="2" type="noConversion"/>
  </si>
  <si>
    <t>포천석버너/기존치수</t>
    <phoneticPr fontId="2" type="noConversion"/>
  </si>
  <si>
    <t>5F42F4FC76700A24C933157868FC3A</t>
  </si>
  <si>
    <t>01015F42F4FC76700A24C933157868FC3A</t>
  </si>
  <si>
    <t>옆면계단석재보수</t>
    <phoneticPr fontId="2" type="noConversion"/>
  </si>
  <si>
    <t>5F42F4FC7644BD54EFC33F7A08838F</t>
  </si>
  <si>
    <t>01015F42F4FC7644BD54EFC33F7A08838F</t>
  </si>
  <si>
    <t>옆면바닥석재보수</t>
    <phoneticPr fontId="2" type="noConversion"/>
  </si>
  <si>
    <t>5F42F4FC76700A24C823957E9889DA</t>
  </si>
  <si>
    <t>01015F42F4FC76700A24C823957E9889DA</t>
  </si>
  <si>
    <t>옆면통석석재보수</t>
    <phoneticPr fontId="2" type="noConversion"/>
  </si>
  <si>
    <t>5F42F4ECE68D36944523207384277D</t>
  </si>
  <si>
    <t>01015F42F4ECE68D36944523207384277D</t>
  </si>
  <si>
    <t>기둥하부아르형석재보수</t>
    <phoneticPr fontId="2" type="noConversion"/>
  </si>
  <si>
    <t>기존석재사용</t>
    <phoneticPr fontId="2" type="noConversion"/>
  </si>
  <si>
    <t>개</t>
    <phoneticPr fontId="2" type="noConversion"/>
  </si>
  <si>
    <t>5F42F4ECE68D3694452320738424A8</t>
  </si>
  <si>
    <t>01015F42F4ECE68D3694452320738424A8</t>
  </si>
  <si>
    <t>폐기물처리</t>
    <phoneticPr fontId="2" type="noConversion"/>
  </si>
  <si>
    <t>기존석재 외</t>
    <phoneticPr fontId="2" type="noConversion"/>
  </si>
  <si>
    <t>5F42047BA682BD342A13507D839E65</t>
  </si>
  <si>
    <t>01015F42047BA682BD342A13507D839E65</t>
  </si>
  <si>
    <t>5F429416566A95245E030E79C81FEE</t>
  </si>
  <si>
    <t>01015F429416566A95245E030E79C81FEE</t>
  </si>
  <si>
    <t>5F43644F96FDAC944583C078546AB7</t>
  </si>
  <si>
    <t>01015F43644F96FDAC944583C078546AB7</t>
  </si>
  <si>
    <t>5F43644F96FDAC944583C078546991</t>
  </si>
  <si>
    <t>01015F43644F96FDAC944583C078546991</t>
  </si>
  <si>
    <t>5F43644F96FDAC944583D1717310D1</t>
  </si>
  <si>
    <t>01015F43644F96FDAC944583D1717310D1</t>
  </si>
  <si>
    <t>5F43341BB63525A48E63CC7BEDB5BD</t>
  </si>
  <si>
    <t>01015F43341BB63525A48E63CC7BEDB5BD</t>
  </si>
  <si>
    <t>[ 합           계 ]</t>
  </si>
  <si>
    <t>TOTAL</t>
  </si>
  <si>
    <t>0102</t>
  </si>
  <si>
    <t>5F4264E6A6B04554A813CC7255DABE</t>
  </si>
  <si>
    <t>01025F4264E6A6B04554A813CC7255DABE</t>
  </si>
  <si>
    <t>5F4264E6A6B04554A813CC740187C5</t>
  </si>
  <si>
    <t>01025F4264E6A6B04554A813CC740187C5</t>
  </si>
  <si>
    <t>5F4264E6A6B045448213967C02A4BD</t>
  </si>
  <si>
    <t>01025F4264E6A6B045448213967C02A4BD</t>
  </si>
  <si>
    <t>5F4264E6A6B045448213967C07279E</t>
  </si>
  <si>
    <t>01025F4264E6A6B045448213967C07279E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</si>
</sst>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#"/>
    <numFmt numFmtId="177" formatCode="#,##0_);[Red]\(#,##0\)"/>
    <numFmt numFmtId="178" formatCode="#,###;\-#,###;#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distributed" vertical="center" wrapText="1"/>
    </xf>
    <xf numFmtId="176" fontId="4" fillId="0" borderId="1" xfId="0" applyNumberFormat="1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vertical="center" wrapText="1"/>
    </xf>
    <xf numFmtId="41" fontId="6" fillId="0" borderId="1" xfId="1" applyFont="1" applyBorder="1" applyAlignment="1">
      <alignment vertical="center" wrapText="1"/>
    </xf>
    <xf numFmtId="178" fontId="6" fillId="0" borderId="1" xfId="0" applyNumberFormat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78" fontId="8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52;&#55141;&#44288;%20&#48372;&#49688;/&#51652;&#55141;&#44288;%20&#45824;&#47532;&#49437;%20&#48372;&#49688;/&#51652;&#55141;&#44288;&#49437;&#51116;&#48372;&#49688;(&#53468;&#54805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공종별집계표"/>
      <sheetName val="공종별내역서"/>
    </sheetNames>
    <sheetDataSet>
      <sheetData sheetId="0" refreshError="1"/>
      <sheetData sheetId="1"/>
      <sheetData sheetId="2" refreshError="1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view="pageBreakPreview" topLeftCell="B1" zoomScale="60" zoomScaleNormal="100" workbookViewId="0">
      <selection activeCell="G28" sqref="G2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14" ht="24" customHeight="1" x14ac:dyDescent="0.3">
      <c r="B1" s="1" t="s">
        <v>0</v>
      </c>
      <c r="C1" s="1"/>
      <c r="D1" s="1"/>
      <c r="E1" s="1"/>
      <c r="F1" s="1"/>
      <c r="G1" s="1"/>
    </row>
    <row r="2" spans="1:14" ht="21.95" customHeight="1" x14ac:dyDescent="0.3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21.95" customHeight="1" x14ac:dyDescent="0.3">
      <c r="B3" s="3" t="s">
        <v>2</v>
      </c>
      <c r="C3" s="3"/>
      <c r="D3" s="3"/>
      <c r="E3" s="4" t="s">
        <v>3</v>
      </c>
      <c r="F3" s="4" t="s">
        <v>4</v>
      </c>
      <c r="G3" s="4" t="s">
        <v>5</v>
      </c>
    </row>
    <row r="4" spans="1:14" ht="21.95" customHeight="1" x14ac:dyDescent="0.3">
      <c r="A4" s="5" t="s">
        <v>6</v>
      </c>
      <c r="B4" s="6" t="s">
        <v>7</v>
      </c>
      <c r="C4" s="6" t="s">
        <v>8</v>
      </c>
      <c r="D4" s="4" t="s">
        <v>9</v>
      </c>
      <c r="E4" s="7"/>
      <c r="F4" s="8" t="s">
        <v>10</v>
      </c>
      <c r="G4" s="8" t="s">
        <v>10</v>
      </c>
    </row>
    <row r="5" spans="1:14" ht="21.95" customHeight="1" x14ac:dyDescent="0.3">
      <c r="A5" s="5" t="s">
        <v>11</v>
      </c>
      <c r="B5" s="6"/>
      <c r="C5" s="6"/>
      <c r="D5" s="4" t="s">
        <v>12</v>
      </c>
      <c r="E5" s="7"/>
      <c r="F5" s="8" t="s">
        <v>10</v>
      </c>
      <c r="G5" s="8" t="s">
        <v>10</v>
      </c>
    </row>
    <row r="6" spans="1:14" ht="21.95" customHeight="1" x14ac:dyDescent="0.3">
      <c r="A6" s="5" t="s">
        <v>13</v>
      </c>
      <c r="B6" s="6"/>
      <c r="C6" s="6"/>
      <c r="D6" s="4" t="s">
        <v>14</v>
      </c>
      <c r="E6" s="7"/>
      <c r="F6" s="8" t="s">
        <v>10</v>
      </c>
      <c r="G6" s="8" t="s">
        <v>10</v>
      </c>
    </row>
    <row r="7" spans="1:14" ht="21.95" customHeight="1" x14ac:dyDescent="0.3">
      <c r="A7" s="5" t="s">
        <v>15</v>
      </c>
      <c r="B7" s="6"/>
      <c r="C7" s="6"/>
      <c r="D7" s="4" t="s">
        <v>16</v>
      </c>
      <c r="E7" s="7"/>
      <c r="F7" s="8" t="s">
        <v>10</v>
      </c>
      <c r="G7" s="8" t="s">
        <v>10</v>
      </c>
    </row>
    <row r="8" spans="1:14" ht="21.95" customHeight="1" x14ac:dyDescent="0.3">
      <c r="A8" s="5" t="s">
        <v>17</v>
      </c>
      <c r="B8" s="6"/>
      <c r="C8" s="6" t="s">
        <v>18</v>
      </c>
      <c r="D8" s="4" t="s">
        <v>19</v>
      </c>
      <c r="E8" s="7"/>
      <c r="F8" s="8" t="s">
        <v>10</v>
      </c>
      <c r="G8" s="8" t="s">
        <v>10</v>
      </c>
    </row>
    <row r="9" spans="1:14" ht="21.95" customHeight="1" x14ac:dyDescent="0.3">
      <c r="A9" s="5" t="s">
        <v>20</v>
      </c>
      <c r="B9" s="6"/>
      <c r="C9" s="6"/>
      <c r="D9" s="4" t="s">
        <v>21</v>
      </c>
      <c r="E9" s="7"/>
      <c r="F9" s="8" t="s">
        <v>22</v>
      </c>
      <c r="G9" s="8" t="s">
        <v>10</v>
      </c>
    </row>
    <row r="10" spans="1:14" ht="21.95" customHeight="1" x14ac:dyDescent="0.3">
      <c r="A10" s="5" t="s">
        <v>23</v>
      </c>
      <c r="B10" s="6"/>
      <c r="C10" s="6"/>
      <c r="D10" s="4" t="s">
        <v>16</v>
      </c>
      <c r="E10" s="7"/>
      <c r="F10" s="8" t="s">
        <v>10</v>
      </c>
      <c r="G10" s="8" t="s">
        <v>10</v>
      </c>
    </row>
    <row r="11" spans="1:14" ht="21.95" customHeight="1" x14ac:dyDescent="0.3">
      <c r="A11" s="5" t="s">
        <v>24</v>
      </c>
      <c r="B11" s="6"/>
      <c r="C11" s="6" t="s">
        <v>25</v>
      </c>
      <c r="D11" s="4" t="s">
        <v>26</v>
      </c>
      <c r="E11" s="7"/>
      <c r="F11" s="8" t="s">
        <v>10</v>
      </c>
      <c r="G11" s="8" t="s">
        <v>10</v>
      </c>
    </row>
    <row r="12" spans="1:14" ht="21.95" customHeight="1" x14ac:dyDescent="0.3">
      <c r="A12" s="5" t="s">
        <v>27</v>
      </c>
      <c r="B12" s="6"/>
      <c r="C12" s="6"/>
      <c r="D12" s="4" t="s">
        <v>28</v>
      </c>
      <c r="E12" s="7"/>
      <c r="F12" s="8" t="s">
        <v>29</v>
      </c>
      <c r="G12" s="8" t="s">
        <v>10</v>
      </c>
    </row>
    <row r="13" spans="1:14" ht="21.95" customHeight="1" x14ac:dyDescent="0.3">
      <c r="A13" s="5" t="s">
        <v>30</v>
      </c>
      <c r="B13" s="6"/>
      <c r="C13" s="6"/>
      <c r="D13" s="4" t="s">
        <v>31</v>
      </c>
      <c r="E13" s="7"/>
      <c r="F13" s="8" t="s">
        <v>32</v>
      </c>
      <c r="G13" s="8" t="s">
        <v>10</v>
      </c>
    </row>
    <row r="14" spans="1:14" ht="21.95" customHeight="1" x14ac:dyDescent="0.3">
      <c r="A14" s="5" t="s">
        <v>33</v>
      </c>
      <c r="B14" s="6"/>
      <c r="C14" s="6"/>
      <c r="D14" s="4" t="s">
        <v>34</v>
      </c>
      <c r="E14" s="7"/>
      <c r="F14" s="8" t="s">
        <v>35</v>
      </c>
      <c r="G14" s="8" t="s">
        <v>10</v>
      </c>
    </row>
    <row r="15" spans="1:14" ht="21.95" customHeight="1" x14ac:dyDescent="0.3">
      <c r="A15" s="5" t="s">
        <v>36</v>
      </c>
      <c r="B15" s="6"/>
      <c r="C15" s="6"/>
      <c r="D15" s="4" t="s">
        <v>37</v>
      </c>
      <c r="E15" s="7"/>
      <c r="F15" s="8" t="s">
        <v>35</v>
      </c>
      <c r="G15" s="8" t="s">
        <v>10</v>
      </c>
    </row>
    <row r="16" spans="1:14" ht="21.95" customHeight="1" x14ac:dyDescent="0.3">
      <c r="A16" s="5" t="s">
        <v>38</v>
      </c>
      <c r="B16" s="6"/>
      <c r="C16" s="6"/>
      <c r="D16" s="4" t="s">
        <v>39</v>
      </c>
      <c r="E16" s="7"/>
      <c r="F16" s="8" t="s">
        <v>40</v>
      </c>
      <c r="G16" s="8" t="s">
        <v>10</v>
      </c>
    </row>
    <row r="17" spans="1:7" ht="21.95" customHeight="1" x14ac:dyDescent="0.3">
      <c r="A17" s="5" t="s">
        <v>41</v>
      </c>
      <c r="B17" s="6"/>
      <c r="C17" s="6"/>
      <c r="D17" s="4" t="s">
        <v>42</v>
      </c>
      <c r="E17" s="7"/>
      <c r="F17" s="8" t="s">
        <v>35</v>
      </c>
      <c r="G17" s="8" t="s">
        <v>10</v>
      </c>
    </row>
    <row r="18" spans="1:7" ht="21.95" customHeight="1" x14ac:dyDescent="0.3">
      <c r="A18" s="5" t="s">
        <v>43</v>
      </c>
      <c r="B18" s="6"/>
      <c r="C18" s="6"/>
      <c r="D18" s="4" t="s">
        <v>44</v>
      </c>
      <c r="E18" s="7"/>
      <c r="F18" s="8" t="s">
        <v>45</v>
      </c>
      <c r="G18" s="8" t="s">
        <v>10</v>
      </c>
    </row>
    <row r="19" spans="1:7" ht="21.95" customHeight="1" x14ac:dyDescent="0.3">
      <c r="A19" s="5" t="s">
        <v>46</v>
      </c>
      <c r="B19" s="6"/>
      <c r="C19" s="6"/>
      <c r="D19" s="4" t="s">
        <v>47</v>
      </c>
      <c r="E19" s="7"/>
      <c r="F19" s="8" t="s">
        <v>48</v>
      </c>
      <c r="G19" s="8" t="s">
        <v>10</v>
      </c>
    </row>
    <row r="20" spans="1:7" ht="21.95" customHeight="1" x14ac:dyDescent="0.3">
      <c r="A20" s="5" t="s">
        <v>49</v>
      </c>
      <c r="B20" s="6"/>
      <c r="C20" s="6"/>
      <c r="D20" s="4" t="s">
        <v>50</v>
      </c>
      <c r="E20" s="7"/>
      <c r="F20" s="8" t="s">
        <v>51</v>
      </c>
      <c r="G20" s="8" t="s">
        <v>10</v>
      </c>
    </row>
    <row r="21" spans="1:7" ht="21.95" customHeight="1" x14ac:dyDescent="0.3">
      <c r="A21" s="5" t="s">
        <v>52</v>
      </c>
      <c r="B21" s="6"/>
      <c r="C21" s="6"/>
      <c r="D21" s="4" t="s">
        <v>53</v>
      </c>
      <c r="E21" s="7"/>
      <c r="F21" s="8" t="s">
        <v>54</v>
      </c>
      <c r="G21" s="8" t="s">
        <v>10</v>
      </c>
    </row>
    <row r="22" spans="1:7" ht="21.95" customHeight="1" x14ac:dyDescent="0.3">
      <c r="A22" s="5" t="s">
        <v>55</v>
      </c>
      <c r="B22" s="6"/>
      <c r="C22" s="6"/>
      <c r="D22" s="4" t="s">
        <v>56</v>
      </c>
      <c r="E22" s="7"/>
      <c r="F22" s="8" t="s">
        <v>57</v>
      </c>
      <c r="G22" s="8" t="s">
        <v>10</v>
      </c>
    </row>
    <row r="23" spans="1:7" ht="21.95" customHeight="1" x14ac:dyDescent="0.3">
      <c r="A23" s="5" t="s">
        <v>58</v>
      </c>
      <c r="B23" s="6"/>
      <c r="C23" s="6"/>
      <c r="D23" s="4" t="s">
        <v>16</v>
      </c>
      <c r="E23" s="7"/>
      <c r="F23" s="8" t="s">
        <v>10</v>
      </c>
      <c r="G23" s="8" t="s">
        <v>10</v>
      </c>
    </row>
    <row r="24" spans="1:7" ht="21.95" customHeight="1" x14ac:dyDescent="0.3">
      <c r="A24" s="5" t="s">
        <v>59</v>
      </c>
      <c r="B24" s="3" t="s">
        <v>60</v>
      </c>
      <c r="C24" s="3"/>
      <c r="D24" s="3"/>
      <c r="E24" s="7"/>
      <c r="F24" s="8" t="s">
        <v>10</v>
      </c>
      <c r="G24" s="8" t="s">
        <v>10</v>
      </c>
    </row>
    <row r="25" spans="1:7" ht="21.95" customHeight="1" x14ac:dyDescent="0.3">
      <c r="A25" s="5" t="s">
        <v>61</v>
      </c>
      <c r="B25" s="3" t="s">
        <v>62</v>
      </c>
      <c r="C25" s="3"/>
      <c r="D25" s="3"/>
      <c r="E25" s="7"/>
      <c r="F25" s="8" t="s">
        <v>63</v>
      </c>
      <c r="G25" s="8" t="s">
        <v>10</v>
      </c>
    </row>
    <row r="26" spans="1:7" ht="21.95" customHeight="1" x14ac:dyDescent="0.3">
      <c r="A26" s="5" t="s">
        <v>64</v>
      </c>
      <c r="B26" s="3" t="s">
        <v>65</v>
      </c>
      <c r="C26" s="3"/>
      <c r="D26" s="3"/>
      <c r="E26" s="7"/>
      <c r="F26" s="8" t="s">
        <v>66</v>
      </c>
      <c r="G26" s="8" t="s">
        <v>10</v>
      </c>
    </row>
    <row r="27" spans="1:7" ht="21.95" customHeight="1" x14ac:dyDescent="0.3">
      <c r="A27" s="5" t="s">
        <v>67</v>
      </c>
      <c r="B27" s="3" t="s">
        <v>68</v>
      </c>
      <c r="C27" s="3"/>
      <c r="D27" s="3"/>
      <c r="E27" s="7"/>
      <c r="F27" s="8" t="s">
        <v>10</v>
      </c>
      <c r="G27" s="8" t="s">
        <v>10</v>
      </c>
    </row>
    <row r="28" spans="1:7" ht="21.95" customHeight="1" x14ac:dyDescent="0.3">
      <c r="A28" s="5" t="s">
        <v>69</v>
      </c>
      <c r="B28" s="3" t="s">
        <v>70</v>
      </c>
      <c r="C28" s="3"/>
      <c r="D28" s="3"/>
      <c r="E28" s="7"/>
      <c r="F28" s="8" t="s">
        <v>10</v>
      </c>
      <c r="G28" s="8"/>
    </row>
    <row r="29" spans="1:7" ht="21.95" customHeight="1" x14ac:dyDescent="0.3">
      <c r="A29" s="5" t="s">
        <v>71</v>
      </c>
      <c r="B29" s="3" t="s">
        <v>72</v>
      </c>
      <c r="C29" s="3"/>
      <c r="D29" s="3"/>
      <c r="E29" s="7"/>
      <c r="F29" s="8" t="s">
        <v>73</v>
      </c>
      <c r="G29" s="8" t="s">
        <v>10</v>
      </c>
    </row>
    <row r="30" spans="1:7" ht="21.95" customHeight="1" x14ac:dyDescent="0.3">
      <c r="A30" s="5" t="s">
        <v>74</v>
      </c>
      <c r="B30" s="3" t="s">
        <v>75</v>
      </c>
      <c r="C30" s="3"/>
      <c r="D30" s="3"/>
      <c r="E30" s="7"/>
      <c r="F30" s="8" t="s">
        <v>10</v>
      </c>
      <c r="G30" s="8" t="s">
        <v>10</v>
      </c>
    </row>
    <row r="31" spans="1:7" ht="21.95" customHeight="1" x14ac:dyDescent="0.3">
      <c r="A31" s="5" t="s">
        <v>76</v>
      </c>
      <c r="B31" s="3" t="s">
        <v>77</v>
      </c>
      <c r="C31" s="3"/>
      <c r="D31" s="3"/>
      <c r="E31" s="7">
        <f>TRUNC(E30+0, 0)</f>
        <v>0</v>
      </c>
      <c r="F31" s="8" t="s">
        <v>10</v>
      </c>
      <c r="G31" s="8" t="s">
        <v>10</v>
      </c>
    </row>
    <row r="32" spans="1:7" x14ac:dyDescent="0.3">
      <c r="B32" s="9"/>
      <c r="C32" s="9"/>
      <c r="D32" s="9"/>
    </row>
  </sheetData>
  <mergeCells count="15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N2"/>
    <mergeCell ref="B3:D3"/>
    <mergeCell ref="B4:B23"/>
    <mergeCell ref="C4:C7"/>
    <mergeCell ref="C8:C10"/>
    <mergeCell ref="C11:C23"/>
  </mergeCells>
  <phoneticPr fontId="2" type="noConversion"/>
  <pageMargins left="0.78740157480314965" right="0" top="0.39370078740157483" bottom="0.39370078740157483" header="0" footer="0"/>
  <pageSetup paperSize="9" scale="73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7"/>
  <sheetViews>
    <sheetView tabSelected="1" view="pageBreakPreview" zoomScale="60" zoomScaleNormal="100" workbookViewId="0">
      <selection activeCell="E4" sqref="E4:M23"/>
    </sheetView>
  </sheetViews>
  <sheetFormatPr defaultRowHeight="16.5" x14ac:dyDescent="0.3"/>
  <cols>
    <col min="1" max="1" width="29.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48" ht="30" customHeight="1" x14ac:dyDescent="0.3">
      <c r="A2" s="10" t="s">
        <v>78</v>
      </c>
      <c r="B2" s="10" t="s">
        <v>79</v>
      </c>
      <c r="C2" s="10" t="s">
        <v>80</v>
      </c>
      <c r="D2" s="10" t="s">
        <v>81</v>
      </c>
      <c r="E2" s="10" t="s">
        <v>82</v>
      </c>
      <c r="F2" s="10"/>
      <c r="G2" s="10" t="s">
        <v>83</v>
      </c>
      <c r="H2" s="10"/>
      <c r="I2" s="10" t="s">
        <v>84</v>
      </c>
      <c r="J2" s="10"/>
      <c r="K2" s="10" t="s">
        <v>85</v>
      </c>
      <c r="L2" s="10"/>
      <c r="M2" s="10" t="s">
        <v>86</v>
      </c>
      <c r="N2" s="2" t="s">
        <v>87</v>
      </c>
      <c r="O2" s="2" t="s">
        <v>88</v>
      </c>
      <c r="P2" s="2" t="s">
        <v>89</v>
      </c>
      <c r="Q2" s="2" t="s">
        <v>90</v>
      </c>
      <c r="R2" s="2" t="s">
        <v>91</v>
      </c>
      <c r="S2" s="2" t="s">
        <v>92</v>
      </c>
      <c r="T2" s="2" t="s">
        <v>93</v>
      </c>
      <c r="U2" s="2" t="s">
        <v>94</v>
      </c>
      <c r="V2" s="2" t="s">
        <v>95</v>
      </c>
      <c r="W2" s="2" t="s">
        <v>96</v>
      </c>
      <c r="X2" s="2" t="s">
        <v>97</v>
      </c>
      <c r="Y2" s="2" t="s">
        <v>98</v>
      </c>
      <c r="Z2" s="2" t="s">
        <v>99</v>
      </c>
      <c r="AA2" s="2" t="s">
        <v>100</v>
      </c>
      <c r="AB2" s="2" t="s">
        <v>101</v>
      </c>
      <c r="AC2" s="2" t="s">
        <v>102</v>
      </c>
      <c r="AD2" s="2" t="s">
        <v>103</v>
      </c>
      <c r="AE2" s="2" t="s">
        <v>104</v>
      </c>
      <c r="AF2" s="2" t="s">
        <v>105</v>
      </c>
      <c r="AG2" s="2" t="s">
        <v>106</v>
      </c>
      <c r="AH2" s="2" t="s">
        <v>107</v>
      </c>
      <c r="AI2" s="2" t="s">
        <v>108</v>
      </c>
      <c r="AJ2" s="2" t="s">
        <v>109</v>
      </c>
      <c r="AK2" s="2" t="s">
        <v>110</v>
      </c>
      <c r="AL2" s="2" t="s">
        <v>111</v>
      </c>
      <c r="AM2" s="2" t="s">
        <v>112</v>
      </c>
      <c r="AN2" s="2" t="s">
        <v>113</v>
      </c>
      <c r="AO2" s="2" t="s">
        <v>114</v>
      </c>
      <c r="AP2" s="2" t="s">
        <v>115</v>
      </c>
      <c r="AQ2" s="2" t="s">
        <v>116</v>
      </c>
      <c r="AR2" s="2" t="s">
        <v>117</v>
      </c>
      <c r="AS2" s="2" t="s">
        <v>118</v>
      </c>
      <c r="AT2" s="2" t="s">
        <v>119</v>
      </c>
      <c r="AU2" s="2" t="s">
        <v>120</v>
      </c>
      <c r="AV2" s="2" t="s">
        <v>121</v>
      </c>
    </row>
    <row r="3" spans="1:48" ht="30" customHeight="1" x14ac:dyDescent="0.3">
      <c r="A3" s="10"/>
      <c r="B3" s="10"/>
      <c r="C3" s="10"/>
      <c r="D3" s="10"/>
      <c r="E3" s="11" t="s">
        <v>122</v>
      </c>
      <c r="F3" s="11" t="s">
        <v>123</v>
      </c>
      <c r="G3" s="11" t="s">
        <v>122</v>
      </c>
      <c r="H3" s="11" t="s">
        <v>123</v>
      </c>
      <c r="I3" s="11" t="s">
        <v>122</v>
      </c>
      <c r="J3" s="11" t="s">
        <v>123</v>
      </c>
      <c r="K3" s="11" t="s">
        <v>122</v>
      </c>
      <c r="L3" s="11" t="s">
        <v>123</v>
      </c>
      <c r="M3" s="10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t="30" customHeight="1" x14ac:dyDescent="0.3">
      <c r="A4" s="12" t="s">
        <v>124</v>
      </c>
      <c r="B4" s="13" t="s">
        <v>125</v>
      </c>
      <c r="C4" s="14" t="s">
        <v>126</v>
      </c>
      <c r="D4" s="15">
        <v>80</v>
      </c>
      <c r="E4" s="16"/>
      <c r="F4" s="16"/>
      <c r="G4" s="16"/>
      <c r="H4" s="16"/>
      <c r="I4" s="16"/>
      <c r="J4" s="16"/>
      <c r="K4" s="16"/>
      <c r="L4" s="16"/>
      <c r="M4" s="17"/>
      <c r="Q4" s="5" t="s">
        <v>127</v>
      </c>
    </row>
    <row r="5" spans="1:48" ht="30" customHeight="1" x14ac:dyDescent="0.3">
      <c r="A5" s="12" t="s">
        <v>128</v>
      </c>
      <c r="B5" s="13" t="s">
        <v>129</v>
      </c>
      <c r="C5" s="14" t="s">
        <v>130</v>
      </c>
      <c r="D5" s="15">
        <v>1</v>
      </c>
      <c r="E5" s="18"/>
      <c r="F5" s="18"/>
      <c r="G5" s="18"/>
      <c r="H5" s="18"/>
      <c r="I5" s="18"/>
      <c r="J5" s="18"/>
      <c r="K5" s="18"/>
      <c r="L5" s="18"/>
      <c r="M5" s="13"/>
      <c r="N5" s="5" t="s">
        <v>131</v>
      </c>
      <c r="O5" s="5" t="s">
        <v>10</v>
      </c>
      <c r="P5" s="5" t="s">
        <v>10</v>
      </c>
      <c r="Q5" s="5" t="s">
        <v>127</v>
      </c>
      <c r="R5" s="5" t="s">
        <v>132</v>
      </c>
      <c r="S5" s="5" t="s">
        <v>132</v>
      </c>
      <c r="T5" s="5" t="s">
        <v>133</v>
      </c>
      <c r="AR5" s="5" t="s">
        <v>10</v>
      </c>
      <c r="AS5" s="5" t="s">
        <v>10</v>
      </c>
      <c r="AU5" s="5" t="s">
        <v>134</v>
      </c>
      <c r="AV5">
        <v>34</v>
      </c>
    </row>
    <row r="6" spans="1:48" ht="30" customHeight="1" x14ac:dyDescent="0.3">
      <c r="A6" s="12" t="s">
        <v>135</v>
      </c>
      <c r="B6" s="13" t="s">
        <v>136</v>
      </c>
      <c r="C6" s="14" t="s">
        <v>126</v>
      </c>
      <c r="D6" s="15">
        <v>36</v>
      </c>
      <c r="E6" s="18"/>
      <c r="F6" s="18"/>
      <c r="G6" s="18"/>
      <c r="H6" s="18"/>
      <c r="I6" s="18"/>
      <c r="J6" s="18"/>
      <c r="K6" s="18"/>
      <c r="L6" s="18"/>
      <c r="M6" s="13"/>
      <c r="N6" s="5" t="s">
        <v>137</v>
      </c>
      <c r="O6" s="5" t="s">
        <v>10</v>
      </c>
      <c r="P6" s="5" t="s">
        <v>10</v>
      </c>
      <c r="Q6" s="5" t="s">
        <v>127</v>
      </c>
      <c r="R6" s="5" t="s">
        <v>132</v>
      </c>
      <c r="S6" s="5" t="s">
        <v>132</v>
      </c>
      <c r="T6" s="5" t="s">
        <v>133</v>
      </c>
      <c r="AR6" s="5" t="s">
        <v>10</v>
      </c>
      <c r="AS6" s="5" t="s">
        <v>10</v>
      </c>
      <c r="AU6" s="5" t="s">
        <v>138</v>
      </c>
      <c r="AV6">
        <v>35</v>
      </c>
    </row>
    <row r="7" spans="1:48" ht="30" customHeight="1" x14ac:dyDescent="0.3">
      <c r="A7" s="12" t="s">
        <v>139</v>
      </c>
      <c r="B7" s="13" t="s">
        <v>136</v>
      </c>
      <c r="C7" s="14" t="s">
        <v>126</v>
      </c>
      <c r="D7" s="15">
        <v>25</v>
      </c>
      <c r="E7" s="18"/>
      <c r="F7" s="18"/>
      <c r="G7" s="18"/>
      <c r="H7" s="18"/>
      <c r="I7" s="18"/>
      <c r="J7" s="18"/>
      <c r="K7" s="18"/>
      <c r="L7" s="18"/>
      <c r="M7" s="19"/>
      <c r="N7" s="5" t="s">
        <v>140</v>
      </c>
      <c r="O7" s="5" t="s">
        <v>10</v>
      </c>
      <c r="P7" s="5" t="s">
        <v>10</v>
      </c>
      <c r="Q7" s="5" t="s">
        <v>127</v>
      </c>
      <c r="R7" s="5" t="s">
        <v>133</v>
      </c>
      <c r="S7" s="5" t="s">
        <v>132</v>
      </c>
      <c r="T7" s="5" t="s">
        <v>132</v>
      </c>
      <c r="AR7" s="5" t="s">
        <v>10</v>
      </c>
      <c r="AS7" s="5" t="s">
        <v>10</v>
      </c>
      <c r="AU7" s="5" t="s">
        <v>141</v>
      </c>
      <c r="AV7">
        <v>37</v>
      </c>
    </row>
    <row r="8" spans="1:48" ht="30" customHeight="1" x14ac:dyDescent="0.3">
      <c r="A8" s="12" t="s">
        <v>142</v>
      </c>
      <c r="B8" s="13" t="s">
        <v>136</v>
      </c>
      <c r="C8" s="14" t="s">
        <v>126</v>
      </c>
      <c r="D8" s="15">
        <v>8</v>
      </c>
      <c r="E8" s="18"/>
      <c r="F8" s="18"/>
      <c r="G8" s="18"/>
      <c r="H8" s="18"/>
      <c r="I8" s="18"/>
      <c r="J8" s="18"/>
      <c r="K8" s="18"/>
      <c r="L8" s="18"/>
      <c r="M8" s="13"/>
      <c r="N8" s="5" t="s">
        <v>143</v>
      </c>
      <c r="O8" s="5" t="s">
        <v>10</v>
      </c>
      <c r="P8" s="5" t="s">
        <v>10</v>
      </c>
      <c r="Q8" s="5" t="s">
        <v>127</v>
      </c>
      <c r="R8" s="5" t="s">
        <v>133</v>
      </c>
      <c r="S8" s="5" t="s">
        <v>132</v>
      </c>
      <c r="T8" s="5" t="s">
        <v>132</v>
      </c>
      <c r="AR8" s="5" t="s">
        <v>10</v>
      </c>
      <c r="AS8" s="5" t="s">
        <v>10</v>
      </c>
      <c r="AU8" s="5" t="s">
        <v>144</v>
      </c>
      <c r="AV8">
        <v>38</v>
      </c>
    </row>
    <row r="9" spans="1:48" ht="30" customHeight="1" x14ac:dyDescent="0.3">
      <c r="A9" s="12" t="s">
        <v>145</v>
      </c>
      <c r="B9" s="13" t="s">
        <v>136</v>
      </c>
      <c r="C9" s="14" t="s">
        <v>126</v>
      </c>
      <c r="D9" s="15">
        <v>7</v>
      </c>
      <c r="E9" s="18"/>
      <c r="F9" s="18"/>
      <c r="G9" s="18"/>
      <c r="H9" s="18"/>
      <c r="I9" s="18"/>
      <c r="J9" s="18"/>
      <c r="K9" s="18"/>
      <c r="L9" s="18"/>
      <c r="M9" s="13"/>
      <c r="N9" s="5" t="s">
        <v>146</v>
      </c>
      <c r="O9" s="5" t="s">
        <v>10</v>
      </c>
      <c r="P9" s="5" t="s">
        <v>10</v>
      </c>
      <c r="Q9" s="5" t="s">
        <v>127</v>
      </c>
      <c r="R9" s="5" t="s">
        <v>133</v>
      </c>
      <c r="S9" s="5" t="s">
        <v>132</v>
      </c>
      <c r="T9" s="5" t="s">
        <v>132</v>
      </c>
      <c r="AR9" s="5" t="s">
        <v>10</v>
      </c>
      <c r="AS9" s="5" t="s">
        <v>10</v>
      </c>
      <c r="AU9" s="5" t="s">
        <v>147</v>
      </c>
      <c r="AV9">
        <v>6</v>
      </c>
    </row>
    <row r="10" spans="1:48" ht="30" customHeight="1" x14ac:dyDescent="0.3">
      <c r="A10" s="12" t="s">
        <v>148</v>
      </c>
      <c r="B10" s="13" t="s">
        <v>149</v>
      </c>
      <c r="C10" s="14" t="s">
        <v>150</v>
      </c>
      <c r="D10" s="15">
        <v>7</v>
      </c>
      <c r="E10" s="18"/>
      <c r="F10" s="18"/>
      <c r="G10" s="18"/>
      <c r="H10" s="18"/>
      <c r="I10" s="18"/>
      <c r="J10" s="18"/>
      <c r="K10" s="18"/>
      <c r="L10" s="18"/>
      <c r="M10" s="13"/>
      <c r="N10" s="5" t="s">
        <v>151</v>
      </c>
      <c r="O10" s="5" t="s">
        <v>10</v>
      </c>
      <c r="P10" s="5" t="s">
        <v>10</v>
      </c>
      <c r="Q10" s="5" t="s">
        <v>127</v>
      </c>
      <c r="R10" s="5" t="s">
        <v>133</v>
      </c>
      <c r="S10" s="5" t="s">
        <v>132</v>
      </c>
      <c r="T10" s="5" t="s">
        <v>132</v>
      </c>
      <c r="AR10" s="5" t="s">
        <v>10</v>
      </c>
      <c r="AS10" s="5" t="s">
        <v>10</v>
      </c>
      <c r="AU10" s="5" t="s">
        <v>152</v>
      </c>
      <c r="AV10">
        <v>7</v>
      </c>
    </row>
    <row r="11" spans="1:48" ht="30" customHeight="1" x14ac:dyDescent="0.3">
      <c r="A11" s="12" t="s">
        <v>153</v>
      </c>
      <c r="B11" s="13" t="s">
        <v>154</v>
      </c>
      <c r="C11" s="13" t="s">
        <v>130</v>
      </c>
      <c r="D11" s="15">
        <v>1</v>
      </c>
      <c r="E11" s="18"/>
      <c r="F11" s="18"/>
      <c r="G11" s="18"/>
      <c r="H11" s="18"/>
      <c r="I11" s="18"/>
      <c r="J11" s="18"/>
      <c r="K11" s="18"/>
      <c r="L11" s="18"/>
      <c r="M11" s="13"/>
      <c r="N11" s="5" t="s">
        <v>155</v>
      </c>
      <c r="O11" s="5" t="s">
        <v>10</v>
      </c>
      <c r="P11" s="5" t="s">
        <v>10</v>
      </c>
      <c r="Q11" s="5" t="s">
        <v>127</v>
      </c>
      <c r="R11" s="5" t="s">
        <v>133</v>
      </c>
      <c r="S11" s="5" t="s">
        <v>132</v>
      </c>
      <c r="T11" s="5" t="s">
        <v>132</v>
      </c>
      <c r="AR11" s="5" t="s">
        <v>10</v>
      </c>
      <c r="AS11" s="5" t="s">
        <v>10</v>
      </c>
      <c r="AU11" s="5" t="s">
        <v>156</v>
      </c>
      <c r="AV11">
        <v>39</v>
      </c>
    </row>
    <row r="12" spans="1:48" ht="30" customHeight="1" x14ac:dyDescent="0.3">
      <c r="A12" s="20"/>
      <c r="B12" s="19"/>
      <c r="C12" s="19"/>
      <c r="D12" s="21"/>
      <c r="E12" s="22"/>
      <c r="F12" s="22"/>
      <c r="G12" s="22"/>
      <c r="H12" s="22"/>
      <c r="I12" s="22"/>
      <c r="J12" s="22"/>
      <c r="K12" s="22"/>
      <c r="L12" s="22"/>
      <c r="M12" s="19"/>
      <c r="N12" s="5" t="s">
        <v>157</v>
      </c>
      <c r="O12" s="5" t="s">
        <v>10</v>
      </c>
      <c r="P12" s="5" t="s">
        <v>10</v>
      </c>
      <c r="Q12" s="5" t="s">
        <v>127</v>
      </c>
      <c r="R12" s="5" t="s">
        <v>133</v>
      </c>
      <c r="S12" s="5" t="s">
        <v>132</v>
      </c>
      <c r="T12" s="5" t="s">
        <v>132</v>
      </c>
      <c r="AR12" s="5" t="s">
        <v>10</v>
      </c>
      <c r="AS12" s="5" t="s">
        <v>10</v>
      </c>
      <c r="AU12" s="5" t="s">
        <v>158</v>
      </c>
      <c r="AV12">
        <v>40</v>
      </c>
    </row>
    <row r="13" spans="1:48" ht="30" customHeight="1" x14ac:dyDescent="0.3">
      <c r="A13" s="13"/>
      <c r="B13" s="13"/>
      <c r="C13" s="13"/>
      <c r="D13" s="23"/>
      <c r="E13" s="18"/>
      <c r="F13" s="18"/>
      <c r="G13" s="18"/>
      <c r="H13" s="18"/>
      <c r="I13" s="18"/>
      <c r="J13" s="18"/>
      <c r="K13" s="18"/>
      <c r="L13" s="18"/>
      <c r="M13" s="13"/>
      <c r="N13" s="5" t="s">
        <v>159</v>
      </c>
      <c r="O13" s="5" t="s">
        <v>10</v>
      </c>
      <c r="P13" s="5" t="s">
        <v>10</v>
      </c>
      <c r="Q13" s="5" t="s">
        <v>127</v>
      </c>
      <c r="R13" s="5" t="s">
        <v>133</v>
      </c>
      <c r="S13" s="5" t="s">
        <v>132</v>
      </c>
      <c r="T13" s="5" t="s">
        <v>132</v>
      </c>
      <c r="AR13" s="5" t="s">
        <v>10</v>
      </c>
      <c r="AS13" s="5" t="s">
        <v>10</v>
      </c>
      <c r="AU13" s="5" t="s">
        <v>160</v>
      </c>
      <c r="AV13">
        <v>16</v>
      </c>
    </row>
    <row r="14" spans="1:48" ht="30" customHeight="1" x14ac:dyDescent="0.3">
      <c r="A14" s="19"/>
      <c r="B14" s="13"/>
      <c r="C14" s="13"/>
      <c r="D14" s="23"/>
      <c r="E14" s="18"/>
      <c r="F14" s="18"/>
      <c r="G14" s="18"/>
      <c r="H14" s="18"/>
      <c r="I14" s="18"/>
      <c r="J14" s="18"/>
      <c r="K14" s="18"/>
      <c r="L14" s="18"/>
      <c r="M14" s="13"/>
      <c r="N14" s="5" t="s">
        <v>161</v>
      </c>
      <c r="O14" s="5" t="s">
        <v>10</v>
      </c>
      <c r="P14" s="5" t="s">
        <v>10</v>
      </c>
      <c r="Q14" s="5" t="s">
        <v>127</v>
      </c>
      <c r="R14" s="5" t="s">
        <v>133</v>
      </c>
      <c r="S14" s="5" t="s">
        <v>132</v>
      </c>
      <c r="T14" s="5" t="s">
        <v>132</v>
      </c>
      <c r="AR14" s="5" t="s">
        <v>10</v>
      </c>
      <c r="AS14" s="5" t="s">
        <v>10</v>
      </c>
      <c r="AU14" s="5" t="s">
        <v>162</v>
      </c>
      <c r="AV14">
        <v>17</v>
      </c>
    </row>
    <row r="15" spans="1:48" ht="30" customHeight="1" x14ac:dyDescent="0.3">
      <c r="A15" s="13"/>
      <c r="B15" s="13"/>
      <c r="C15" s="14"/>
      <c r="D15" s="15"/>
      <c r="E15" s="18"/>
      <c r="F15" s="18"/>
      <c r="G15" s="18"/>
      <c r="H15" s="18"/>
      <c r="I15" s="18"/>
      <c r="J15" s="18"/>
      <c r="K15" s="18"/>
      <c r="L15" s="18"/>
      <c r="M15" s="13"/>
      <c r="N15" s="5" t="s">
        <v>163</v>
      </c>
      <c r="O15" s="5" t="s">
        <v>10</v>
      </c>
      <c r="P15" s="5" t="s">
        <v>10</v>
      </c>
      <c r="Q15" s="5" t="s">
        <v>127</v>
      </c>
      <c r="R15" s="5" t="s">
        <v>133</v>
      </c>
      <c r="S15" s="5" t="s">
        <v>132</v>
      </c>
      <c r="T15" s="5" t="s">
        <v>132</v>
      </c>
      <c r="AR15" s="5" t="s">
        <v>10</v>
      </c>
      <c r="AS15" s="5" t="s">
        <v>10</v>
      </c>
      <c r="AU15" s="5" t="s">
        <v>164</v>
      </c>
      <c r="AV15">
        <v>18</v>
      </c>
    </row>
    <row r="16" spans="1:48" ht="30" customHeight="1" x14ac:dyDescent="0.3">
      <c r="A16" s="24"/>
      <c r="B16" s="24"/>
      <c r="C16" s="24"/>
      <c r="D16" s="25"/>
      <c r="E16" s="26"/>
      <c r="F16" s="26"/>
      <c r="G16" s="26"/>
      <c r="H16" s="26"/>
      <c r="I16" s="26"/>
      <c r="J16" s="26"/>
      <c r="K16" s="26"/>
      <c r="L16" s="26"/>
      <c r="M16" s="24"/>
      <c r="N16" s="5" t="s">
        <v>165</v>
      </c>
      <c r="O16" s="5" t="s">
        <v>10</v>
      </c>
      <c r="P16" s="5" t="s">
        <v>10</v>
      </c>
      <c r="Q16" s="5" t="s">
        <v>127</v>
      </c>
      <c r="R16" s="5" t="s">
        <v>132</v>
      </c>
      <c r="S16" s="5" t="s">
        <v>133</v>
      </c>
      <c r="T16" s="5" t="s">
        <v>132</v>
      </c>
      <c r="AR16" s="5" t="s">
        <v>10</v>
      </c>
      <c r="AS16" s="5" t="s">
        <v>10</v>
      </c>
      <c r="AU16" s="5" t="s">
        <v>166</v>
      </c>
      <c r="AV16">
        <v>36</v>
      </c>
    </row>
    <row r="17" spans="1:48" ht="30" customHeight="1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48" ht="30" customHeight="1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48" ht="30" customHeigh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48" ht="30" customHeight="1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48" ht="30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48" ht="30" customHeight="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48" ht="30" customHeight="1" x14ac:dyDescent="0.3">
      <c r="A23" s="19" t="s">
        <v>167</v>
      </c>
      <c r="B23" s="27"/>
      <c r="C23" s="27"/>
      <c r="D23" s="27"/>
      <c r="E23" s="27"/>
      <c r="F23" s="22"/>
      <c r="G23" s="27"/>
      <c r="H23" s="22"/>
      <c r="I23" s="27"/>
      <c r="J23" s="22"/>
      <c r="K23" s="27"/>
      <c r="L23" s="22"/>
      <c r="M23" s="28"/>
      <c r="N23" t="s">
        <v>168</v>
      </c>
    </row>
    <row r="24" spans="1:48" ht="30" customHeight="1" x14ac:dyDescent="0.3">
      <c r="A24" s="24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Q24" s="5" t="s">
        <v>169</v>
      </c>
    </row>
    <row r="25" spans="1:48" ht="30" customHeight="1" x14ac:dyDescent="0.3">
      <c r="A25" s="24"/>
      <c r="B25" s="24"/>
      <c r="C25" s="24"/>
      <c r="D25" s="25"/>
      <c r="E25" s="26"/>
      <c r="F25" s="26"/>
      <c r="G25" s="26"/>
      <c r="H25" s="26"/>
      <c r="I25" s="26"/>
      <c r="J25" s="26"/>
      <c r="K25" s="26"/>
      <c r="L25" s="26"/>
      <c r="M25" s="24"/>
      <c r="N25" s="5" t="s">
        <v>170</v>
      </c>
      <c r="O25" s="5" t="s">
        <v>10</v>
      </c>
      <c r="P25" s="5" t="s">
        <v>10</v>
      </c>
      <c r="Q25" s="5" t="s">
        <v>169</v>
      </c>
      <c r="R25" s="5" t="s">
        <v>132</v>
      </c>
      <c r="S25" s="5" t="s">
        <v>132</v>
      </c>
      <c r="T25" s="5" t="s">
        <v>133</v>
      </c>
      <c r="AR25" s="5" t="s">
        <v>10</v>
      </c>
      <c r="AS25" s="5" t="s">
        <v>10</v>
      </c>
      <c r="AU25" s="5" t="s">
        <v>171</v>
      </c>
      <c r="AV25">
        <v>30</v>
      </c>
    </row>
    <row r="26" spans="1:48" ht="30" customHeight="1" x14ac:dyDescent="0.3">
      <c r="A26" s="24"/>
      <c r="B26" s="24"/>
      <c r="C26" s="24"/>
      <c r="D26" s="25"/>
      <c r="E26" s="26"/>
      <c r="F26" s="26"/>
      <c r="G26" s="26"/>
      <c r="H26" s="26"/>
      <c r="I26" s="26"/>
      <c r="J26" s="26"/>
      <c r="K26" s="26"/>
      <c r="L26" s="26"/>
      <c r="M26" s="24"/>
      <c r="N26" s="5" t="s">
        <v>172</v>
      </c>
      <c r="O26" s="5" t="s">
        <v>10</v>
      </c>
      <c r="P26" s="5" t="s">
        <v>10</v>
      </c>
      <c r="Q26" s="5" t="s">
        <v>169</v>
      </c>
      <c r="R26" s="5" t="s">
        <v>132</v>
      </c>
      <c r="S26" s="5" t="s">
        <v>132</v>
      </c>
      <c r="T26" s="5" t="s">
        <v>133</v>
      </c>
      <c r="AR26" s="5" t="s">
        <v>10</v>
      </c>
      <c r="AS26" s="5" t="s">
        <v>10</v>
      </c>
      <c r="AU26" s="5" t="s">
        <v>173</v>
      </c>
      <c r="AV26">
        <v>25</v>
      </c>
    </row>
    <row r="27" spans="1:48" ht="30" customHeight="1" x14ac:dyDescent="0.3">
      <c r="A27" s="24"/>
      <c r="B27" s="24"/>
      <c r="C27" s="24"/>
      <c r="D27" s="25"/>
      <c r="E27" s="26"/>
      <c r="F27" s="26"/>
      <c r="G27" s="26"/>
      <c r="H27" s="26"/>
      <c r="I27" s="26"/>
      <c r="J27" s="26"/>
      <c r="K27" s="26"/>
      <c r="L27" s="26"/>
      <c r="M27" s="24"/>
      <c r="N27" s="5" t="s">
        <v>174</v>
      </c>
      <c r="O27" s="5" t="s">
        <v>10</v>
      </c>
      <c r="P27" s="5" t="s">
        <v>10</v>
      </c>
      <c r="Q27" s="5" t="s">
        <v>169</v>
      </c>
      <c r="R27" s="5" t="s">
        <v>132</v>
      </c>
      <c r="S27" s="5" t="s">
        <v>132</v>
      </c>
      <c r="T27" s="5" t="s">
        <v>133</v>
      </c>
      <c r="AR27" s="5" t="s">
        <v>10</v>
      </c>
      <c r="AS27" s="5" t="s">
        <v>10</v>
      </c>
      <c r="AU27" s="5" t="s">
        <v>175</v>
      </c>
      <c r="AV27">
        <v>31</v>
      </c>
    </row>
    <row r="28" spans="1:48" ht="30" customHeight="1" x14ac:dyDescent="0.3">
      <c r="A28" s="24"/>
      <c r="B28" s="24"/>
      <c r="C28" s="24"/>
      <c r="D28" s="25"/>
      <c r="E28" s="26"/>
      <c r="F28" s="26"/>
      <c r="G28" s="26"/>
      <c r="H28" s="26"/>
      <c r="I28" s="26"/>
      <c r="J28" s="26"/>
      <c r="K28" s="26"/>
      <c r="L28" s="26"/>
      <c r="M28" s="24"/>
      <c r="N28" s="5" t="s">
        <v>176</v>
      </c>
      <c r="O28" s="5" t="s">
        <v>10</v>
      </c>
      <c r="P28" s="5" t="s">
        <v>10</v>
      </c>
      <c r="Q28" s="5" t="s">
        <v>169</v>
      </c>
      <c r="R28" s="5" t="s">
        <v>132</v>
      </c>
      <c r="S28" s="5" t="s">
        <v>132</v>
      </c>
      <c r="T28" s="5" t="s">
        <v>133</v>
      </c>
      <c r="AR28" s="5" t="s">
        <v>10</v>
      </c>
      <c r="AS28" s="5" t="s">
        <v>10</v>
      </c>
      <c r="AU28" s="5" t="s">
        <v>177</v>
      </c>
      <c r="AV28">
        <v>28</v>
      </c>
    </row>
    <row r="29" spans="1:48" ht="30" customHeight="1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48" ht="30" customHeight="1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48" ht="30" customHeight="1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1:48" ht="30" customHeight="1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</row>
    <row r="33" spans="1:14" ht="30" customHeight="1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</row>
    <row r="34" spans="1:14" ht="30" customHeight="1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1:14" ht="30" customHeight="1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1:14" ht="30" customHeight="1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1:14" ht="30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4" ht="30" customHeight="1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1:14" ht="30" customHeight="1" x14ac:dyDescent="0.3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1:14" ht="30" customHeight="1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1:14" ht="30" customHeight="1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1:14" ht="30" customHeight="1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4" ht="30" customHeight="1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</row>
    <row r="44" spans="1:14" ht="30" customHeight="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</row>
    <row r="45" spans="1:14" ht="30" customHeight="1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</row>
    <row r="46" spans="1:14" ht="30" customHeight="1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</row>
    <row r="47" spans="1:14" ht="30" customHeight="1" x14ac:dyDescent="0.3">
      <c r="A47" s="24" t="s">
        <v>167</v>
      </c>
      <c r="B47" s="25"/>
      <c r="C47" s="25"/>
      <c r="D47" s="25"/>
      <c r="E47" s="25"/>
      <c r="F47" s="26">
        <f>SUM(F25:F46)</f>
        <v>0</v>
      </c>
      <c r="G47" s="25"/>
      <c r="H47" s="26">
        <f>SUM(H25:H46)</f>
        <v>0</v>
      </c>
      <c r="I47" s="25"/>
      <c r="J47" s="26">
        <f>SUM(J25:J46)</f>
        <v>0</v>
      </c>
      <c r="K47" s="25"/>
      <c r="L47" s="26">
        <f>SUM(L25:L46)</f>
        <v>0</v>
      </c>
      <c r="M47" s="25"/>
      <c r="N47" t="s">
        <v>168</v>
      </c>
    </row>
  </sheetData>
  <mergeCells count="45">
    <mergeCell ref="AR2:AR3"/>
    <mergeCell ref="AS2:AS3"/>
    <mergeCell ref="AT2:AT3"/>
    <mergeCell ref="AU2:AU3"/>
    <mergeCell ref="AV2:AV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ageMargins left="0.78740157480314954" right="0" top="0.39370078740157477" bottom="0.39370078740157477" header="0" footer="0"/>
  <pageSetup paperSize="9" scale="64" fitToHeight="0" orientation="landscape" horizontalDpi="4294967295" verticalDpi="4294967295" r:id="rId1"/>
  <rowBreaks count="2" manualBreakCount="2">
    <brk id="23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공종별내역서</vt:lpstr>
      <vt:lpstr>공종별내역서!Print_Area</vt:lpstr>
      <vt:lpstr>원가계산서!Print_Area</vt:lpstr>
      <vt:lpstr>공종별내역서!Print_Titles</vt:lpstr>
      <vt:lpstr>원가계산서!Print_Titles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오진우</dc:creator>
  <cp:lastModifiedBy>오진우</cp:lastModifiedBy>
  <dcterms:created xsi:type="dcterms:W3CDTF">2023-11-21T02:02:15Z</dcterms:created>
  <dcterms:modified xsi:type="dcterms:W3CDTF">2023-11-21T02:04:15Z</dcterms:modified>
</cp:coreProperties>
</file>