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오진우\Desktop\"/>
    </mc:Choice>
  </mc:AlternateContent>
  <bookViews>
    <workbookView xWindow="0" yWindow="0" windowWidth="26250" windowHeight="11760"/>
  </bookViews>
  <sheets>
    <sheet name="공종별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EE1" hidden="1">{#N/A,#N/A,FALSE,"단가표지"}</definedName>
    <definedName name="_10_0\LA">[2]내역서!#REF!</definedName>
    <definedName name="_13_0_F" hidden="1">#REF!</definedName>
    <definedName name="_14_0_S" hidden="1">#REF!</definedName>
    <definedName name="_15_0\MID">[2]내역서!#REF!</definedName>
    <definedName name="_19_0_0_F" hidden="1">#REF!</definedName>
    <definedName name="_20_0_0_S" hidden="1">#REF!</definedName>
    <definedName name="_20_0\SM">[2]내역서!#REF!</definedName>
    <definedName name="_25_0ME">[2]내역서!#REF!</definedName>
    <definedName name="_30_0ME">[2]내역서!#REF!</definedName>
    <definedName name="_34EE1_" hidden="1">{#N/A,#N/A,FALSE,"단가표지"}</definedName>
    <definedName name="_35_3_0Crite">#REF!</definedName>
    <definedName name="_40_3_0Criteria">#REF!</definedName>
    <definedName name="_45G_0Extr">#REF!</definedName>
    <definedName name="_5_0">[3]예가표!#REF!</definedName>
    <definedName name="_50G_0Extract">#REF!</definedName>
    <definedName name="_5F" hidden="1">#REF!</definedName>
    <definedName name="_6F" hidden="1">#REF!</definedName>
    <definedName name="_7S" hidden="1">#REF!</definedName>
    <definedName name="_8S" hidden="1">#REF!</definedName>
    <definedName name="_Dist_Bin" hidden="1">#REF!</definedName>
    <definedName name="_Dist_Values" hidden="1">#REF!</definedName>
    <definedName name="_EE1" hidden="1">{#N/A,#N/A,FALSE,"단가표지"}</definedName>
    <definedName name="_Fill" hidden="1">#REF!</definedName>
    <definedName name="_xlnm._FilterDatabase" hidden="1">#REF!</definedName>
    <definedName name="_Key1" hidden="1">[4]주식!#REF!</definedName>
    <definedName name="_key10" hidden="1">[5]주식!#REF!</definedName>
    <definedName name="_Key2" hidden="1">[4]주식!#REF!</definedName>
    <definedName name="_MatInverse_In" hidden="1">'[6]영동(D)'!#REF!</definedName>
    <definedName name="_MatMult_A" hidden="1">'[6]영동(D)'!#REF!</definedName>
    <definedName name="_MatMult_AxB" hidden="1">'[6]영동(D)'!#REF!</definedName>
    <definedName name="_MatMult_B" hidden="1">'[6]영동(D)'!#REF!</definedName>
    <definedName name="_Order1" hidden="1">0</definedName>
    <definedName name="_Order2" hidden="1">255</definedName>
    <definedName name="_Parse_Out" hidden="1">[7]갑지!#REF!</definedName>
    <definedName name="_Regression_Int" hidden="1">1</definedName>
    <definedName name="_Sort" hidden="1">[4]주식!#REF!</definedName>
    <definedName name="_Table1_In1" hidden="1">#REF!</definedName>
    <definedName name="_Table1_Out" hidden="1">#REF!</definedName>
    <definedName name="aaaa" hidden="1">#REF!</definedName>
    <definedName name="ADSF" hidden="1">#REF!</definedName>
    <definedName name="afasd" hidden="1">{#N/A,#N/A,FALSE,"단가표지"}</definedName>
    <definedName name="afd" hidden="1">{#N/A,#N/A,FALSE,"운반시간"}</definedName>
    <definedName name="anscount" hidden="1">1</definedName>
    <definedName name="asd" hidden="1">{#N/A,#N/A,FALSE,"배수2"}</definedName>
    <definedName name="asfas" hidden="1">{#N/A,#N/A,FALSE,"표지목차"}</definedName>
    <definedName name="bvx" hidden="1">{#N/A,#N/A,FALSE,"토공2"}</definedName>
    <definedName name="cvc" hidden="1">#REF!</definedName>
    <definedName name="DD" hidden="1">#REF!</definedName>
    <definedName name="dk" hidden="1">[8]Total!#REF!</definedName>
    <definedName name="DKDJKJ" hidden="1">{#N/A,#N/A,FALSE,"기안지";#N/A,#N/A,FALSE,"통신지"}</definedName>
    <definedName name="ee" hidden="1">{#N/A,#N/A,FALSE,"단가표지"}</definedName>
    <definedName name="eee.송운" hidden="1">{#N/A,#N/A,FALSE,"운반시간"}</definedName>
    <definedName name="erer" hidden="1">[9]Total!#REF!</definedName>
    <definedName name="gg" hidden="1">[10]Total!#REF!</definedName>
    <definedName name="gh" hidden="1">{#N/A,#N/A,FALSE,"조골재"}</definedName>
    <definedName name="gshsdgf" hidden="1">{#N/A,#N/A,FALSE,"부대2"}</definedName>
    <definedName name="hhh" hidden="1">#REF!</definedName>
    <definedName name="HTML_CodePage" hidden="1">949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hidden="1">"Sheet1"</definedName>
    <definedName name="HTML_LastUpdate" hidden="1">"2000-11-21"</definedName>
    <definedName name="HTML_LineAfter" hidden="1">FALSE</definedName>
    <definedName name="HTML_LineBefore" hidden="1">FALSE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"성산시영골조"</definedName>
    <definedName name="I.SPACE일위대가" hidden="1">{#N/A,#N/A,FALSE,"Sheet1"}</definedName>
    <definedName name="key" hidden="1">[11]COVER!#REF!</definedName>
    <definedName name="kj" hidden="1">#REF!</definedName>
    <definedName name="ljkㅏㅎ" hidden="1">{#N/A,#N/A,FALSE,"2~8번"}</definedName>
    <definedName name="LKLJK" hidden="1">{#N/A,#N/A,FALSE,"기안지";#N/A,#N/A,FALSE,"통신지"}</definedName>
    <definedName name="oiy" hidden="1">{#N/A,#N/A,FALSE,"포장2"}</definedName>
    <definedName name="ONP" hidden="1">#REF!</definedName>
    <definedName name="ORDER1" hidden="1">255</definedName>
    <definedName name="ORDER2" hidden="1">255</definedName>
    <definedName name="_xlnm.Print_Area" localSheetId="0">공종별내역서!$A$1:$U$20</definedName>
    <definedName name="_xlnm.Print_Titles" localSheetId="0">공종별내역서!$1:$3</definedName>
    <definedName name="qq" hidden="1">{#N/A,#N/A,FALSE,"단가표지"}</definedName>
    <definedName name="qw" hidden="1">{#N/A,#N/A,FALSE,"단가표지"}</definedName>
    <definedName name="RR">#REF!</definedName>
    <definedName name="sj" hidden="1">#REF!</definedName>
    <definedName name="ss" hidden="1">{#N/A,#N/A,FALSE,"운반시간"}</definedName>
    <definedName name="SSD" hidden="1">{"'Sheet1'!$A$4:$M$21","'Sheet1'!$J$17:$K$19"}</definedName>
    <definedName name="sss" hidden="1">{#N/A,#N/A,FALSE,"전력간선"}</definedName>
    <definedName name="to" hidden="1">#REF!</definedName>
    <definedName name="ttt" hidden="1">{#N/A,#N/A,FALSE,"혼합골재"}</definedName>
    <definedName name="uuu" hidden="1">{#N/A,#N/A,FALSE,"부대2"}</definedName>
    <definedName name="uuuu" hidden="1">{#N/A,#N/A,FALSE,"단가표지"}</definedName>
    <definedName name="uyteyj" hidden="1">#REF!</definedName>
    <definedName name="vcc" hidden="1">{#N/A,#N/A,FALSE,"구조1"}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xcvc" hidden="1">#REF!</definedName>
    <definedName name="yyyyy" hidden="1">{#N/A,#N/A,FALSE,"이정표"}</definedName>
    <definedName name="ㄱㄱㄱ" hidden="1">{#N/A,#N/A,FALSE,"표지목차"}</definedName>
    <definedName name="ㄱㄷㅈ" hidden="1">[10]Total!#REF!</definedName>
    <definedName name="ㄱㄷㅈㄱㄷㅈㄱㅈㄷ" hidden="1">{#N/A,#N/A,FALSE,"혼합골재"}</definedName>
    <definedName name="ㄱㅎㄳ" hidden="1">[12]Total!#REF!</definedName>
    <definedName name="ㄱㅎㄷㄱㅎㄱㄷ" hidden="1">[13]Total!#REF!</definedName>
    <definedName name="개요1" hidden="1">[14]Total!#REF!</definedName>
    <definedName name="건축" hidden="1">{#N/A,#N/A,FALSE,"구조2"}</definedName>
    <definedName name="건축토공" hidden="1">{#N/A,#N/A,FALSE,"기안지";#N/A,#N/A,FALSE,"통신지"}</definedName>
    <definedName name="견적" hidden="1">{#N/A,#N/A,FALSE,"이정표"}</definedName>
    <definedName name="견적대비표" hidden="1">#REF!</definedName>
    <definedName name="견적서" hidden="1">{#N/A,#N/A,FALSE,"구조2"}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전2" hidden="1">#REF!</definedName>
    <definedName name="고" hidden="1">{#N/A,#N/A,FALSE,"조골재"}</definedName>
    <definedName name="공기1" hidden="1">[15]설계내역서!#REF!</definedName>
    <definedName name="공내역">#REF!</definedName>
    <definedName name="공동구토공" hidden="1">{#N/A,#N/A,FALSE,"기안지";#N/A,#N/A,FALSE,"통신지"}</definedName>
    <definedName name="공종보기">[16]!공종보기</definedName>
    <definedName name="공통가설" hidden="1">#REF!</definedName>
    <definedName name="구조견적" hidden="1">{#N/A,#N/A,FALSE,"단가표지"}</definedName>
    <definedName name="금솓" hidden="1">{#N/A,#N/A,FALSE,"배수1"}</definedName>
    <definedName name="기기">#REF!</definedName>
    <definedName name="ㄳ" hidden="1">{#N/A,#N/A,FALSE,"단가표지"}</definedName>
    <definedName name="ㄳㄷ" hidden="1">{#N/A,#N/A,FALSE,"조골재"}</definedName>
    <definedName name="ㄳ쇼" hidden="1">{#N/A,#N/A,FALSE,"Sheet1"}</definedName>
    <definedName name="ㄴㄴ" hidden="1">{#N/A,#N/A,FALSE,"표지목차"}</definedName>
    <definedName name="ㄴㄻㄴㅇ" hidden="1">{#N/A,#N/A,FALSE,"조골재"}</definedName>
    <definedName name="ㄴㅁㄹㄴㅁㅇㄴㅇㅁㄹㄴ" hidden="1">{#N/A,#N/A,FALSE,"단가표지"}</definedName>
    <definedName name="ㄴㅅㄱㅓ" hidden="1">[17]Total!#REF!</definedName>
    <definedName name="ㄴㅇ" hidden="1">#REF!</definedName>
    <definedName name="ㄴㅇㄹ">[3]예가표!#REF!</definedName>
    <definedName name="ㄴㅇㄹㅇㄴ" hidden="1">#REF!</definedName>
    <definedName name="ㄴㅇㅀㄴㅇㅀ" hidden="1">#REF!</definedName>
    <definedName name="ㄴㅇㅎㄴㄹㅇ" hidden="1">#REF!</definedName>
    <definedName name="나" hidden="1">{#N/A,#N/A,FALSE,"표지목차"}</definedName>
    <definedName name="남남" hidden="1">#REF!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집계">IF(#REF!=직종4,"F",IF(#REF!=직종5,"G",IF(#REF!=직종6,"H",IF(#REF!=직종7,"I",IF(#REF!=직종8,"J","오류")))))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ㄷㄷ" hidden="1">{#N/A,#N/A,FALSE,"운반시간"}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ㄱ" hidden="1">{#N/A,#N/A,FALSE,"포장1";#N/A,#N/A,FALSE,"포장1"}</definedName>
    <definedName name="다" hidden="1">{#N/A,#N/A,FALSE,"표지목차"}</definedName>
    <definedName name="다라" hidden="1">{#N/A,#N/A,FALSE,"표지목차"}</definedName>
    <definedName name="단가대" hidden="1">#REF!</definedName>
    <definedName name="단가만" hidden="1">{#N/A,#N/A,FALSE,"Sheet1"}</definedName>
    <definedName name="당초계획" hidden="1">#REF!</definedName>
    <definedName name="대" hidden="1">{#N/A,#N/A,FALSE,"구조2"}</definedName>
    <definedName name="데이터">OFFSET(#REF!,,,COUNTA(#REF!)-1,9)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용" hidden="1">#REF!</definedName>
    <definedName name="독립기초" hidden="1">{#N/A,#N/A,FALSE,"기안지";#N/A,#N/A,FALSE,"통신지"}</definedName>
    <definedName name="독립기초토공수량산출" hidden="1">{#N/A,#N/A,FALSE,"기안지";#N/A,#N/A,FALSE,"통신지"}</definedName>
    <definedName name="ㄹㄴㅇㄻㄴ" hidden="1">{#N/A,#N/A,FALSE,"단가표지"}</definedName>
    <definedName name="ㄹㄴ웋" hidden="1">{#N/A,#N/A,FALSE,"운반시간"}</definedName>
    <definedName name="ㄹㅇㄹ" hidden="1">{#N/A,#N/A,FALSE,"혼합골재"}</definedName>
    <definedName name="ㄹㅇㅎㄴㅇ" hidden="1">{#N/A,#N/A,FALSE,"조골재"}</definedName>
    <definedName name="ㄹㅇㅎㄹ" hidden="1">{#N/A,#N/A,FALSE,"표지목차"}</definedName>
    <definedName name="ㄹㅎㄹㅎㅀ" hidden="1">#REF!</definedName>
    <definedName name="롱로" hidden="1">{#N/A,#N/A,FALSE,"기안지";#N/A,#N/A,FALSE,"통신지"}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ㅀ오ㅓㅎ롱ㄶㄹㄴ" hidden="1">{#N/A,#N/A,FALSE,"2~8번"}</definedName>
    <definedName name="ㅁ" hidden="1">[18]차액보증!#REF!</definedName>
    <definedName name="ㅁㄴㄹ">[2]내역서!#REF!</definedName>
    <definedName name="ㅁㄴㄹㄴ" hidden="1">{#N/A,#N/A,FALSE,"운반시간"}</definedName>
    <definedName name="ㅁㄴㄹㅇㅁ" hidden="1">{#N/A,#N/A,FALSE,"단가표지"}</definedName>
    <definedName name="ㅁㄴㅇㄹㅇㄴㄹ" hidden="1">[19]총괄!#REF!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ㅁ" hidden="1">{#N/A,#N/A,FALSE,"골재소요량";#N/A,#N/A,FALSE,"골재소요량"}</definedName>
    <definedName name="ㅁㅁㅁㅁ" hidden="1">{#N/A,#N/A,FALSE,"혼합골재"}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" hidden="1">#REF!</definedName>
    <definedName name="몰라" hidden="1">{#N/A,#N/A,FALSE,"단가표지"}</definedName>
    <definedName name="ㅂ" hidden="1">{#N/A,#N/A,FALSE,"표지목차"}</definedName>
    <definedName name="ㅂ2ㅂ2" hidden="1">{#N/A,#N/A,FALSE,"배수1"}</definedName>
    <definedName name="ㅂㄷㄳㄷㅂㄱ" hidden="1">#REF!</definedName>
    <definedName name="ㅂㄷㅅㅄ" hidden="1">#REF!</definedName>
    <definedName name="ㅂㅂ" hidden="1">{#N/A,#N/A,FALSE,"단가표지"}</definedName>
    <definedName name="ㅂㅂㅂㅂ" hidden="1">{#N/A,#N/A,FALSE,"조골재"}</definedName>
    <definedName name="ㅂ쟈ㅕㅑㅂ1" hidden="1">{#N/A,#N/A,FALSE,"배수1"}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hidden="1">#REF!</definedName>
    <definedName name="부대" hidden="1">{#N/A,#N/A,FALSE,"골재소요량";#N/A,#N/A,FALSE,"골재소요량"}</definedName>
    <definedName name="부대1" hidden="1">{#N/A,#N/A,FALSE,"운반시간"}</definedName>
    <definedName name="부대a" hidden="1">{#N/A,#N/A,FALSE,"골재소요량";#N/A,#N/A,FALSE,"골재소요량"}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뷰" hidden="1">{#N/A,#N/A,FALSE,"단가표지"}</definedName>
    <definedName name="비과세" hidden="1">#REF!</definedName>
    <definedName name="ㅅ54ㅛㄳ" hidden="1">#REF!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곣ㅈ궈ㅕ" hidden="1">#REF!</definedName>
    <definedName name="ㅅ굲유" hidden="1">{#N/A,#N/A,FALSE,"조골재"}</definedName>
    <definedName name="ㅅㅓ" hidden="1">#REF!</definedName>
    <definedName name="사전공" hidden="1">[20]Total!#REF!</definedName>
    <definedName name="사전신청" hidden="1">[21]Total!#REF!</definedName>
    <definedName name="석재받은의뢰업체" hidden="1">255</definedName>
    <definedName name="설계" hidden="1">{#N/A,#N/A,FALSE,"배수2"}</definedName>
    <definedName name="성명">OFFSET(#REF!,,,COUNTA(#REF!)-1)</definedName>
    <definedName name="손익계산서" hidden="1">#REF!</definedName>
    <definedName name="신청서" hidden="1">[22]Total!#REF!</definedName>
    <definedName name="ㅇㄴㄻ" hidden="1">{#N/A,#N/A,FALSE,"표지목차"}</definedName>
    <definedName name="ㅇㄴㄻㄴㅇ" hidden="1">{#N/A,#N/A,FALSE,"표지목차"}</definedName>
    <definedName name="ㅇ누" hidden="1">[8]Total!#REF!</definedName>
    <definedName name="ㅇㄹㄹ" hidden="1">#REF!</definedName>
    <definedName name="ㅇㄻㅇㄻㄴㄹ" hidden="1">{#N/A,#N/A,FALSE,"단가표지"}</definedName>
    <definedName name="ㅇㅀㄹㅇㅁㅎ" hidden="1">[23]Total!#REF!</definedName>
    <definedName name="ㅇㅀㅁㅇㅁㅇ" hidden="1">{#N/A,#N/A,FALSE,"단가표지"}</definedName>
    <definedName name="ㅇㅇ" hidden="1">#REF!</definedName>
    <definedName name="ㅇㅇㅇ" hidden="1">{#N/A,#N/A,FALSE,"운반시간"}</definedName>
    <definedName name="ㅇㅈㅇㄴㅇㅈㅇ" hidden="1">[24]Total!#REF!</definedName>
    <definedName name="ㅇ호" hidden="1">{#N/A,#N/A,FALSE,"혼합골재"}</definedName>
    <definedName name="여건22" hidden="1">[25]Total!#REF!</definedName>
    <definedName name="여주" hidden="1">0</definedName>
    <definedName name="오수토공" hidden="1">{#N/A,#N/A,FALSE,"기안지";#N/A,#N/A,FALSE,"통신지"}</definedName>
    <definedName name="우ㅗ홓ㅇ" hidden="1">{#N/A,#N/A,FALSE,"조골재"}</definedName>
    <definedName name="인천점일위대가" hidden="1">{#N/A,#N/A,FALSE,"Sheet1"}</definedName>
    <definedName name="인하대" hidden="1">{#N/A,#N/A,FALSE,"단가표지"}</definedName>
    <definedName name="입찰" hidden="1">{#N/A,#N/A,FALSE,"구조2"}</definedName>
    <definedName name="ㅈㄷ" hidden="1">{#N/A,#N/A,FALSE,"예상손익";#N/A,#N/A,FALSE,"관리분석";#N/A,#N/A,FALSE,"장비분석";#N/A,#N/A,FALSE,"준설분석";#N/A,#N/A,FALSE,"철구분석"}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정">#REF!</definedName>
    <definedName name="주원호" hidden="1">{#N/A,#N/A,FALSE,"Sheet1";#N/A,#N/A,FALSE,"Sheet2";#N/A,#N/A,FALSE,"TAB96-1"}</definedName>
    <definedName name="직종1">#REF!</definedName>
    <definedName name="직종2">#REF!</definedName>
    <definedName name="직종3">#REF!</definedName>
    <definedName name="직종4">#REF!</definedName>
    <definedName name="직종5">#REF!</definedName>
    <definedName name="직종6">#REF!</definedName>
    <definedName name="직종7">#REF!</definedName>
    <definedName name="직종8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 hidden="1">[26]골조!#REF!</definedName>
    <definedName name="ㅊㅍㅋㅌㅊㅋ" hidden="1">{#N/A,#N/A,FALSE,"운반시간"}</definedName>
    <definedName name="ㅊㅍㅋㅌㅍㅌ" hidden="1">{#N/A,#N/A,FALSE,"혼합골재"}</definedName>
    <definedName name="철골" hidden="1">{#N/A,#N/A,FALSE,"혼합골재"}</definedName>
    <definedName name="철골1" hidden="1">{#N/A,#N/A,FALSE,"혼합골재"}</definedName>
    <definedName name="철콘부대외" hidden="1">{#N/A,#N/A,FALSE,"Sheet1"}</definedName>
    <definedName name="청천200">#REF!</definedName>
    <definedName name="총갑지" hidden="1">#REF!</definedName>
    <definedName name="총괄내역" hidden="1">#REF!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주" hidden="1">[27]설계내역서!#REF!</definedName>
    <definedName name="ㅋㅋㅋ" hidden="1">{#N/A,#N/A,FALSE,"전력간선"}</definedName>
    <definedName name="ㅌㅍ츛ㅌ" hidden="1">{#N/A,#N/A,FALSE,"운반시간"}</definedName>
    <definedName name="테스크" hidden="1">{#N/A,#N/A,FALSE,"단가표지"}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목" hidden="1">{#N/A,#N/A,FALSE,"단가표지"}</definedName>
    <definedName name="토목설계" hidden="1">{#N/A,#N/A,FALSE,"골재소요량";#N/A,#N/A,FALSE,"골재소요량"}</definedName>
    <definedName name="투찰" hidden="1">{#N/A,#N/A,FALSE,"단가표지"}</definedName>
    <definedName name="특기시방서" hidden="1">{#N/A,#N/A,FALSE,"단가표지"}</definedName>
    <definedName name="ㅍ춫" hidden="1">{#N/A,#N/A,FALSE,"골재소요량";#N/A,#N/A,FALSE,"골재소요량"}</definedName>
    <definedName name="ㅍ츝" hidden="1">{#N/A,#N/A,FALSE,"표지목차"}</definedName>
    <definedName name="파일산출3" hidden="1">#REF!</definedName>
    <definedName name="포지머ㅗㄱㄷㅌ킹1" hidden="1">{#N/A,#N/A,FALSE,"표지목차"}</definedName>
    <definedName name="폽장2" hidden="1">{#N/A,#N/A,FALSE,"포장1";#N/A,#N/A,FALSE,"포장1"}</definedName>
    <definedName name="표지" hidden="1">[28]간접경상비!#REF!</definedName>
    <definedName name="표지2" hidden="1">[28]간접경상비!#REF!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허ㅓ라허" hidden="1">{#N/A,#N/A,FALSE,"기안지";#N/A,#N/A,FALSE,"통신지"}</definedName>
    <definedName name="ㅎ로낟안" hidden="1">{#N/A,#N/A,FALSE,"혼합골재"}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ㅀ" hidden="1">#REF!</definedName>
    <definedName name="ㅎㅀㅇ" hidden="1">#REF!</definedName>
    <definedName name="ㅎㅁㄴ" hidden="1">#REF!</definedName>
    <definedName name="ㅎㅁㅇㅀㅁㅇ" hidden="1">{#N/A,#N/A,FALSE,"단가표지"}</definedName>
    <definedName name="ㅎㅁㅇㅀㅁㅇㅎㅁ" hidden="1">{#N/A,#N/A,FALSE,"단가표지"}</definedName>
    <definedName name="ㅎㅁㅇㅎㅇㅁㅀㅁㅎ" hidden="1">[14]Total!#REF!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ㅀ" hidden="1">[29]Total!#REF!</definedName>
    <definedName name="ㅎㅎㅎ" hidden="1">#REF!</definedName>
    <definedName name="하도급사항" hidden="1">#REF!</definedName>
    <definedName name="하도급신청" hidden="1">[30]Total!#REF!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대산업개발판테온리젠시" hidden="1">{#N/A,#N/A,FALSE,"Sheet1"}</definedName>
    <definedName name="현장" hidden="1">#REF!</definedName>
    <definedName name="호우" hidden="1">{#N/A,#N/A,FALSE,"표지목차"}</definedName>
    <definedName name="호우ㅗ" hidden="1">{#N/A,#N/A,FALSE,"단가표지"}</definedName>
    <definedName name="호호" hidden="1">{#N/A,#N/A,FALSE,"포장1";#N/A,#N/A,FALSE,"포장1"}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ㅏ허화" hidden="1">{#N/A,#N/A,FALSE,"골재소요량";#N/A,#N/A,FALSE,"골재소요량"}</definedName>
    <definedName name="ㅏㅏㅏ" hidden="1">[31]Total!#REF!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ㅗㄷㅎㄷ" hidden="1">[12]Total!#REF!</definedName>
    <definedName name="ㅗㄹㄶ" hidden="1">{#N/A,#N/A,FALSE,"조골재"}</definedName>
    <definedName name="ㅗㅎ" hidden="1">[32]총괄!#REF!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롷롷ㄹ" hidden="1">[9]Total!#REF!</definedName>
    <definedName name="ㅗ허ㅗ" hidden="1">{#N/A,#N/A,FALSE,"단가표지"}</definedName>
    <definedName name="ㅗ호" hidden="1">{#N/A,#N/A,FALSE,"단가표지"}</definedName>
    <definedName name="ㅗㅓㄷㅈㄹㄷㄱ" hidden="1">[33]골조!#REF!</definedName>
    <definedName name="ㅗㅓ쇼ㅓㅕㄷ쇼ㅓㅕㄷㅅ" hidden="1">{#N/A,#N/A,FALSE,"단가표지"}</definedName>
    <definedName name="ㅗㅓㅎ로ㅓㅎㄹ" hidden="1">{#N/A,#N/A,FALSE,"표지목차"}</definedName>
    <definedName name="ㅗㅠㅍ" hidden="1">{#N/A,#N/A,FALSE,"혼합골재"}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ㅇㅎㄹ" hidden="1">[29]Total!#REF!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'[6]영동(D)'!#REF!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1" l="1"/>
  <c r="Q8" i="1"/>
  <c r="R8" i="1" s="1"/>
  <c r="O8" i="1"/>
  <c r="P8" i="1" s="1"/>
  <c r="M8" i="1"/>
  <c r="N8" i="1" s="1"/>
  <c r="T8" i="1" s="1"/>
  <c r="S7" i="1"/>
  <c r="Q7" i="1"/>
  <c r="R7" i="1" s="1"/>
  <c r="O7" i="1"/>
  <c r="P7" i="1" s="1"/>
  <c r="M7" i="1"/>
  <c r="N7" i="1" s="1"/>
  <c r="T7" i="1" s="1"/>
  <c r="Q6" i="1"/>
  <c r="S6" i="1" s="1"/>
  <c r="O6" i="1"/>
  <c r="P6" i="1" s="1"/>
  <c r="M6" i="1"/>
  <c r="N6" i="1" s="1"/>
  <c r="Q5" i="1"/>
  <c r="R5" i="1" s="1"/>
  <c r="O5" i="1"/>
  <c r="P5" i="1" s="1"/>
  <c r="M5" i="1"/>
  <c r="S5" i="1" s="1"/>
  <c r="Q4" i="1"/>
  <c r="R4" i="1" s="1"/>
  <c r="O4" i="1"/>
  <c r="P4" i="1" s="1"/>
  <c r="P20" i="1" s="1"/>
  <c r="M4" i="1"/>
  <c r="S4" i="1" s="1"/>
  <c r="N4" i="1" l="1"/>
  <c r="R6" i="1"/>
  <c r="R20" i="1" s="1"/>
  <c r="N5" i="1"/>
  <c r="T5" i="1" s="1"/>
  <c r="T4" i="1" l="1"/>
  <c r="N20" i="1"/>
  <c r="T6" i="1"/>
  <c r="T20" i="1" l="1"/>
</calcChain>
</file>

<file path=xl/sharedStrings.xml><?xml version="1.0" encoding="utf-8"?>
<sst xmlns="http://schemas.openxmlformats.org/spreadsheetml/2006/main" count="123" uniqueCount="82">
  <si>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</si>
  <si>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</si>
  <si>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</si>
  <si>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</si>
  <si>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</si>
  <si>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</si>
  <si>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</si>
  <si>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</si>
  <si>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</si>
  <si>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</si>
  <si>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</si>
  <si>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</si>
  <si>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</si>
  <si>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</si>
  <si>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</si>
  <si>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</si>
  <si>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</si>
  <si>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</si>
  <si>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</si>
  <si>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</si>
  <si>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</si>
  <si>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</si>
  <si>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</si>
  <si>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</si>
  <si>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</si>
  <si>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</si>
  <si>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</si>
  <si>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</si>
  <si>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</si>
  <si>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</si>
  <si>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</si>
  <si>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</si>
  <si>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</si>
  <si>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</si>
  <si>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</si>
  <si>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</si>
  <si>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</si>
  <si>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</si>
  <si>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</si>
  <si>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</si>
  <si>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</si>
  <si>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</si>
  <si>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</si>
  <si>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</si>
  <si>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</si>
  <si>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</si>
  <si>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01. 가설공사</t>
    <phoneticPr fontId="4" type="noConversion"/>
  </si>
  <si>
    <t>5E39A488D1687C3D83B6DFE55EC01C</t>
  </si>
  <si>
    <t/>
  </si>
  <si>
    <t>0104</t>
  </si>
  <si>
    <t>T</t>
  </si>
  <si>
    <t>F</t>
  </si>
  <si>
    <t>01045E39A488D1687C3D83B6DFE55EC01C</t>
  </si>
  <si>
    <t>현장정리</t>
    <phoneticPr fontId="4" type="noConversion"/>
  </si>
  <si>
    <t>개보수,보통인부</t>
    <phoneticPr fontId="4" type="noConversion"/>
  </si>
  <si>
    <t>인</t>
    <phoneticPr fontId="4" type="noConversion"/>
  </si>
  <si>
    <t>591C344181652DE18A6226655C542FDC259C36</t>
  </si>
  <si>
    <t>0104591C344181652DE18A6226655C542FDC259C36</t>
  </si>
  <si>
    <t>고소작업차</t>
    <phoneticPr fontId="4" type="noConversion"/>
  </si>
  <si>
    <t>5 TON</t>
    <phoneticPr fontId="4" type="noConversion"/>
  </si>
  <si>
    <t>HR</t>
    <phoneticPr fontId="4" type="noConversion"/>
  </si>
  <si>
    <t>5F25145C3169D3CC8AC4190B5AC9F69878B73C</t>
  </si>
  <si>
    <t>01045F25145C3169D3CC8AC4190B5AC9F69878B73C</t>
  </si>
  <si>
    <t>02. 방수공사</t>
    <phoneticPr fontId="4" type="noConversion"/>
  </si>
  <si>
    <t>바탕처리</t>
    <phoneticPr fontId="4" type="noConversion"/>
  </si>
  <si>
    <t>M2</t>
    <phoneticPr fontId="4" type="noConversion"/>
  </si>
  <si>
    <t>고압주입방수</t>
    <phoneticPr fontId="4" type="noConversion"/>
  </si>
  <si>
    <t>지수제</t>
    <phoneticPr fontId="4" type="noConversion"/>
  </si>
  <si>
    <t>균열보수공사</t>
    <phoneticPr fontId="4" type="noConversion"/>
  </si>
  <si>
    <t>구조균열부</t>
    <phoneticPr fontId="4" type="noConversion"/>
  </si>
  <si>
    <t>M</t>
    <phoneticPr fontId="4" type="noConversion"/>
  </si>
  <si>
    <t>03. 기타공사</t>
    <phoneticPr fontId="4" type="noConversion"/>
  </si>
  <si>
    <t>도장전바탕처리</t>
    <phoneticPr fontId="4" type="noConversion"/>
  </si>
  <si>
    <t>재 도장부위</t>
    <phoneticPr fontId="4" type="noConversion"/>
  </si>
  <si>
    <t>수성페인트로울러칠</t>
    <phoneticPr fontId="4" type="noConversion"/>
  </si>
  <si>
    <t>균열보수부</t>
    <phoneticPr fontId="4" type="noConversion"/>
  </si>
  <si>
    <t>잡철물 설치</t>
    <phoneticPr fontId="4" type="noConversion"/>
  </si>
  <si>
    <t>단면탈락부</t>
    <phoneticPr fontId="4" type="noConversion"/>
  </si>
  <si>
    <t>개소</t>
    <phoneticPr fontId="4" type="noConversion"/>
  </si>
  <si>
    <t>[ 합           계 ]</t>
  </si>
  <si>
    <t>TOTAL</t>
  </si>
  <si>
    <t>[ 이노플라자 방수층 보수 공사 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</si>
</sst>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0%"/>
    <numFmt numFmtId="177" formatCode="#,###;\-#,###;#;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quotePrefix="1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0" borderId="0" xfId="0" quotePrefix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vertical="center" wrapText="1"/>
    </xf>
    <xf numFmtId="41" fontId="5" fillId="0" borderId="1" xfId="1" applyFont="1" applyBorder="1" applyAlignment="1">
      <alignment vertical="center" wrapText="1"/>
    </xf>
    <xf numFmtId="41" fontId="5" fillId="2" borderId="1" xfId="1" applyFont="1" applyFill="1" applyBorder="1" applyAlignment="1">
      <alignment vertical="center" wrapText="1"/>
    </xf>
    <xf numFmtId="41" fontId="5" fillId="0" borderId="1" xfId="1" quotePrefix="1" applyFont="1" applyBorder="1" applyAlignment="1">
      <alignment vertical="center" wrapText="1"/>
    </xf>
    <xf numFmtId="0" fontId="5" fillId="0" borderId="0" xfId="0" quotePrefix="1" applyFont="1">
      <alignment vertical="center"/>
    </xf>
    <xf numFmtId="0" fontId="5" fillId="0" borderId="2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1" fontId="2" fillId="0" borderId="1" xfId="1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1" fontId="2" fillId="0" borderId="0" xfId="1" applyFont="1">
      <alignment vertical="center"/>
    </xf>
    <xf numFmtId="0" fontId="2" fillId="0" borderId="1" xfId="0" quotePrefix="1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77" fontId="2" fillId="2" borderId="1" xfId="0" applyNumberFormat="1" applyFont="1" applyFill="1" applyBorder="1" applyAlignment="1">
      <alignment vertical="center" wrapText="1"/>
    </xf>
    <xf numFmtId="0" fontId="5" fillId="2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45380;%20&#49884;&#49444;&#47932;&#44060;&#49440;/240304%20&#51060;&#45432;&#54540;&#46972;&#51088;%20&#45432;&#54980;%20&#44148;&#47932;%20&#48372;&#49688;/&#51060;&#45432;&#54540;&#46972;&#51088;%20&#48512;&#48516;&#45572;&#49688;(&#48169;&#49688;)%20&#44277;&#493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My%20Documents/03(&#49345;)/&#50689;&#46041;&#49464;&#48652;&#46976;&#49828;(6&#50900;)/&#50689;&#46041;&#49464;&#48652;&#46976;&#49828;(&#45236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AIL\WORK\NAE-3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2001-proj\APT\primevil\prime_ap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y%20Documents\200P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200PN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idding\Estimate\ROU-EST\&#48516;&#45817;&#46020;&#47924;&#49828;2-2&#52264;\Indire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UDGET\&#45817;&#54616;1&#52264;\&#44264;&#51312;&#49324;&#51204;&#44277;&#49324;\NAE-3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doumi\&#54616;&#44228;\NAE-3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053;&#54840;&#48276;\&#48708;&#49328;\&#54616;&#46020;\BQ2\NAE-3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BUDGET\&#45817;&#54616;1&#52264;\&#44264;&#51312;&#49324;&#51204;&#44277;&#49324;\NAE-3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204;&#51201;1&#54016;\(A)&#45812;&#45817;&#54788;&#51109;\&#51008;&#54665;&#50500;&#54028;&#53944;\(E)&#49324;&#51204;&#44277;&#49324;\NAE-3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AL%20MART\&#53440;&#54788;&#51109;%20&#51088;&#47308;%20&#49688;&#51665;\&#48708;&#49328;&#50900;&#47560;&#53944;\&#54616;&#46020;&#44553;%20&#44228;&#50557;&#49436;&#47448;\BQ\NAE-3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y%20Documents\&#51008;&#54665;&#44060;&#49328;&#44204;&#51201;\&#44148;&#52629;&#51665;&#5466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WSK\&#51473;&#50521;&#48716;&#46377;\&#51473;&#5052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AIL\WORK\NAE-3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AE-3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036;&#51217;&#44221;&#49345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148;&#52629;&#51665;&#5466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</sheetNames>
    <sheetDataSet>
      <sheetData sheetId="0" refreshError="1"/>
      <sheetData sheetId="1" refreshError="1"/>
      <sheetData sheetId="2" refreshError="1"/>
      <sheetData sheetId="3"/>
      <sheetData sheetId="4">
        <row r="4">
          <cell r="E4">
            <v>0</v>
          </cell>
          <cell r="F4">
            <v>4938</v>
          </cell>
          <cell r="G4">
            <v>0</v>
          </cell>
        </row>
        <row r="5">
          <cell r="E5">
            <v>31695</v>
          </cell>
          <cell r="F5">
            <v>26977.599999999999</v>
          </cell>
          <cell r="G5">
            <v>0</v>
          </cell>
          <cell r="H5">
            <v>58672.6</v>
          </cell>
        </row>
        <row r="6">
          <cell r="E6">
            <v>9063.9</v>
          </cell>
          <cell r="F6">
            <v>44299</v>
          </cell>
          <cell r="G6">
            <v>54110.8</v>
          </cell>
        </row>
        <row r="7">
          <cell r="E7">
            <v>5205.6000000000004</v>
          </cell>
          <cell r="F7">
            <v>4696</v>
          </cell>
          <cell r="G7">
            <v>0</v>
          </cell>
          <cell r="H7">
            <v>9901.6</v>
          </cell>
        </row>
      </sheetData>
      <sheetData sheetId="5" refreshError="1"/>
      <sheetData sheetId="6" refreshError="1"/>
      <sheetData sheetId="7" refreshError="1"/>
      <sheetData sheetId="8">
        <row r="5">
          <cell r="O5">
            <v>0</v>
          </cell>
          <cell r="P5">
            <v>0</v>
          </cell>
          <cell r="V5">
            <v>550000</v>
          </cell>
        </row>
      </sheetData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계장 품셈표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공사수행방안"/>
      <sheetName val="MOTOR"/>
      <sheetName val="시멘트"/>
      <sheetName val="LEGEND"/>
      <sheetName val="s.v"/>
      <sheetName val="Site Expenses"/>
      <sheetName val="직노"/>
      <sheetName val="형강류 단가 CODE"/>
      <sheetName val="프랜트면허"/>
      <sheetName val="토목주소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관접합및부설"/>
      <sheetName val="단가"/>
      <sheetName val="Macro(전선)"/>
      <sheetName val="직공비"/>
      <sheetName val="목표세부명세"/>
      <sheetName val="진주방향"/>
      <sheetName val="마산방향"/>
      <sheetName val="bearing"/>
      <sheetName val="간선계산"/>
      <sheetName val="금액내역서"/>
      <sheetName val="Total"/>
      <sheetName val="Tot-sum"/>
      <sheetName val="ABUT수량-A1"/>
      <sheetName val="내역서"/>
      <sheetName val="일위대가목차"/>
      <sheetName val="포장복구집계"/>
      <sheetName val="매립"/>
      <sheetName val="내역서(2)"/>
      <sheetName val="매입세"/>
      <sheetName val="공사개요"/>
      <sheetName val="노임단가"/>
      <sheetName val="단가조사서"/>
      <sheetName val="database"/>
      <sheetName val="guard(mac)"/>
      <sheetName val="설비"/>
      <sheetName val="TS"/>
      <sheetName val="일위대가"/>
      <sheetName val="PBS"/>
      <sheetName val="예산서"/>
      <sheetName val="9-1차이내역"/>
      <sheetName val="b_gunmul"/>
      <sheetName val="b_balju (2)"/>
      <sheetName val="차액보증"/>
      <sheetName val="정부노임단가"/>
      <sheetName val="점수계산1-2"/>
      <sheetName val="C1ㅇ"/>
      <sheetName val="4.전기"/>
      <sheetName val="사급자재총괄"/>
      <sheetName val="중기사용료"/>
      <sheetName val="실행철강하도"/>
      <sheetName val="간접경상비"/>
      <sheetName val="갑지"/>
      <sheetName val="일반공사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입력DATA"/>
      <sheetName val="바닥판"/>
      <sheetName val="주빔의 설계"/>
      <sheetName val="input"/>
      <sheetName val="내역"/>
      <sheetName val="입찰안"/>
      <sheetName val="4)유동표"/>
      <sheetName val="전라자금"/>
      <sheetName val="0001new"/>
      <sheetName val="설계조건"/>
      <sheetName val="실행내역서 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연돌일위집계"/>
      <sheetName val="01AC"/>
      <sheetName val="표준건축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Sheet2"/>
      <sheetName val="표준건축비"/>
      <sheetName val="주식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공문(신)"/>
      <sheetName val="3련 BOX"/>
      <sheetName val="견적대비표"/>
      <sheetName val="Pier 3"/>
      <sheetName val="간선계산"/>
      <sheetName val="BOX(1.5X1.5)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기기리스트"/>
      <sheetName val="단위중기"/>
      <sheetName val="소요자재"/>
      <sheetName val="노무산출서"/>
      <sheetName val="시설일위"/>
      <sheetName val="식재수량표"/>
      <sheetName val="식재일위"/>
      <sheetName val="금융비용"/>
      <sheetName val="K55수출"/>
      <sheetName val="c_balju"/>
      <sheetName val="결과조달"/>
      <sheetName val="2"/>
      <sheetName val="수정2"/>
      <sheetName val="옹벽(수량)"/>
      <sheetName val="적용단가"/>
      <sheetName val="시설물일위"/>
      <sheetName val="부도어음"/>
      <sheetName val="골조시행"/>
      <sheetName val="7-3단면_상시"/>
      <sheetName val="수량집계표"/>
      <sheetName val="공종별수량집계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WEON"/>
      <sheetName val="산출내역서집계표"/>
      <sheetName val="장비투입 (2)"/>
      <sheetName val="철거산출근거"/>
      <sheetName val="장문교(대전)"/>
      <sheetName val="산출근거"/>
      <sheetName val="영업2"/>
      <sheetName val="설비원가"/>
      <sheetName val="1안98Billing"/>
      <sheetName val="유림골조"/>
      <sheetName val="1ST"/>
      <sheetName val="Total"/>
      <sheetName val="일위대가목차"/>
      <sheetName val="CC16-내역서"/>
      <sheetName val="투자효율분석"/>
      <sheetName val="설계명세서"/>
      <sheetName val="5사남"/>
      <sheetName val="설계기준"/>
      <sheetName val="일위대가(가설)"/>
      <sheetName val="DANGA"/>
      <sheetName val="전기일위대가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교각계산"/>
      <sheetName val="L_type"/>
      <sheetName val="9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단가조사"/>
      <sheetName val="2000년1차"/>
      <sheetName val="실행철강하도"/>
      <sheetName val="일위대가"/>
      <sheetName val="단가산출"/>
      <sheetName val="제품"/>
      <sheetName val="공사내역서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전기일위대가"/>
      <sheetName val="기계집"/>
      <sheetName val="골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프랜트면허"/>
      <sheetName val="토목주소"/>
      <sheetName val="INPUT"/>
      <sheetName val="차액보증"/>
      <sheetName val="CTEMCOST"/>
      <sheetName val=" 견적서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결재인"/>
      <sheetName val="개요 "/>
      <sheetName val="위생기구 마감재"/>
      <sheetName val="배관재질"/>
      <sheetName val="시운전비"/>
      <sheetName val="산출근거"/>
      <sheetName val="추가공사"/>
      <sheetName val="산출근거-1"/>
      <sheetName val="금액산출"/>
      <sheetName val="bearing"/>
      <sheetName val="JUCKEYK"/>
      <sheetName val="간접경상비"/>
      <sheetName val="공문"/>
      <sheetName val="건축집계"/>
      <sheetName val="방수"/>
      <sheetName val="Total"/>
      <sheetName val="내역서"/>
      <sheetName val="평형"/>
      <sheetName val="내역표지"/>
      <sheetName val="총괄"/>
      <sheetName val="일위대가-1"/>
      <sheetName val="물량내역"/>
      <sheetName val="정화조동내역"/>
      <sheetName val="제경비율"/>
      <sheetName val="예가표"/>
      <sheetName val="지급자재"/>
      <sheetName val="수량산출서 갑지"/>
      <sheetName val="차액보증"/>
      <sheetName val="정부노임단가"/>
      <sheetName val="단가대비표"/>
      <sheetName val="Site Expenses"/>
      <sheetName val="#REF"/>
      <sheetName val="LEGEND"/>
      <sheetName val="3련 BOX"/>
      <sheetName val="MOTOR"/>
      <sheetName val="조도계산서 (도서)"/>
      <sheetName val="입찰보고"/>
      <sheetName val="변경내역대비표(2)"/>
      <sheetName val="기성2"/>
      <sheetName val="보집계표"/>
      <sheetName val="에너지동"/>
      <sheetName val="archi(본사)"/>
      <sheetName val="CONCRETE"/>
      <sheetName val="일위대가"/>
      <sheetName val="콤보박스와 리스트박스의 연결"/>
      <sheetName val="FAB별"/>
      <sheetName val="일위대가(계측기설치)"/>
      <sheetName val="prime_apt"/>
      <sheetName val="금융비용"/>
      <sheetName val="인원조직표"/>
      <sheetName val="조명시설"/>
      <sheetName val="ELECTRIC"/>
      <sheetName val="CTEMCOST"/>
      <sheetName val="SCHEDULE"/>
      <sheetName val="입찰안"/>
      <sheetName val="1-1"/>
      <sheetName val="TS"/>
      <sheetName val="FO"/>
      <sheetName val="ITEM"/>
      <sheetName val="화전내"/>
      <sheetName val="실행품의서"/>
      <sheetName val="경비실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삭제금지단가"/>
      <sheetName val="금융비용"/>
      <sheetName val="일위대가"/>
      <sheetName val="총괄내역서"/>
      <sheetName val="단가"/>
      <sheetName val="내역"/>
      <sheetName val="퍼스트"/>
      <sheetName val="CTEMCOST"/>
      <sheetName val="INPUT"/>
      <sheetName val="3BL공동구 수량"/>
      <sheetName val="동해title"/>
      <sheetName val="건장설비"/>
      <sheetName val="내역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설계내역서"/>
      <sheetName val="실행철강하도"/>
      <sheetName val="변경내역"/>
      <sheetName val="청천내"/>
      <sheetName val="약품공급2"/>
      <sheetName val="DATA"/>
      <sheetName val="주경기-오배수"/>
      <sheetName val="교통대책내역"/>
      <sheetName val="Civil"/>
      <sheetName val="DB@Acess"/>
      <sheetName val="L-type"/>
      <sheetName val="골조"/>
      <sheetName val="G.R300경비"/>
      <sheetName val="건축공사 집계표"/>
      <sheetName val="에너지동"/>
      <sheetName val="현장관리비 산출내역"/>
      <sheetName val="데이타"/>
      <sheetName val="보조부문비배부"/>
      <sheetName val="01"/>
      <sheetName val="자동제어"/>
      <sheetName val="동일대내"/>
      <sheetName val="1.설계조건"/>
      <sheetName val="2.대외공문"/>
      <sheetName val="일위대가표"/>
      <sheetName val="내역서"/>
      <sheetName val="TEST1"/>
      <sheetName val="교각계산"/>
      <sheetName val="bearing"/>
      <sheetName val="archi(본사)"/>
      <sheetName val="내역서1"/>
      <sheetName val="수량산출"/>
      <sheetName val="NAE-306"/>
      <sheetName val="#REF"/>
      <sheetName val="사급자재"/>
      <sheetName val="집계표"/>
      <sheetName val="대전-교대(A1-A2)"/>
      <sheetName val="교각1"/>
      <sheetName val="타공종이기"/>
      <sheetName val="지급자재"/>
      <sheetName val="Sheet5"/>
      <sheetName val="전기공사"/>
      <sheetName val="DATE"/>
      <sheetName val="품목납기"/>
      <sheetName val="노임단가"/>
      <sheetName val="S0"/>
      <sheetName val="SG"/>
      <sheetName val="제출내역 (2)"/>
      <sheetName val="주안3차A-A"/>
      <sheetName val="개요"/>
      <sheetName val="경상비"/>
      <sheetName val="일위대가"/>
      <sheetName val="설계조건"/>
      <sheetName val="견적"/>
      <sheetName val="내역"/>
      <sheetName val="요율"/>
      <sheetName val="001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목차"/>
      <sheetName val="단위수량"/>
      <sheetName val="가시설수량"/>
      <sheetName val="수량산출"/>
      <sheetName val="200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갑지1"/>
      <sheetName val="원가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노임이"/>
      <sheetName val="실행예산-변경분"/>
      <sheetName val="동원인원"/>
      <sheetName val="집계표"/>
      <sheetName val="시멘트"/>
      <sheetName val="Total"/>
      <sheetName val="판매시설"/>
      <sheetName val="현장관리비"/>
      <sheetName val="작성"/>
      <sheetName val="DATE"/>
      <sheetName val="견적의뢰"/>
      <sheetName val="평가데이터"/>
      <sheetName val="일위대가"/>
      <sheetName val="중기사용료"/>
      <sheetName val="#REF"/>
      <sheetName val="입찰견적보고서"/>
      <sheetName val="금액"/>
      <sheetName val="음료실행"/>
      <sheetName val="협력업체"/>
      <sheetName val="계DATA"/>
      <sheetName val="실DATA "/>
      <sheetName val="건축직영"/>
      <sheetName val="노임단가"/>
      <sheetName val="요율"/>
      <sheetName val="산업"/>
      <sheetName val="수량집계"/>
      <sheetName val="소비자가"/>
      <sheetName val="설계서(7)"/>
      <sheetName val="공구"/>
      <sheetName val="프랜트면허"/>
      <sheetName val="토목주소"/>
      <sheetName val="내역서(1)"/>
      <sheetName val=" 갑  지 "/>
      <sheetName val="지수980731이후"/>
      <sheetName val="총괄내역서"/>
      <sheetName val="예가표"/>
      <sheetName val="내역표지"/>
      <sheetName val="개요"/>
      <sheetName val="현장관리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각형맨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첩"/>
      <sheetName val="Book1"/>
      <sheetName val="Sheet1"/>
      <sheetName val="Sheet2"/>
      <sheetName val="Sheet3"/>
    </sheetNames>
    <definedNames>
      <definedName name="공종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.우편집중내역서"/>
      <sheetName val="6호기"/>
      <sheetName val="G.R300경비"/>
      <sheetName val="Sheet1"/>
      <sheetName val="수지표"/>
      <sheetName val="셀명"/>
      <sheetName val="기존단가 (2)"/>
      <sheetName val="#REF"/>
      <sheetName val="토목주소"/>
      <sheetName val="프랜트면허"/>
      <sheetName val="집계표"/>
      <sheetName val="관급"/>
      <sheetName val="원가"/>
      <sheetName val="원가계산서(남측)"/>
      <sheetName val="접속도로1"/>
      <sheetName val="APT"/>
      <sheetName val="계수시트"/>
      <sheetName val="인원"/>
      <sheetName val="소비자가"/>
      <sheetName val="토목"/>
      <sheetName val="빌딩 안내"/>
      <sheetName val="CTEMCOST"/>
      <sheetName val="현장관리비"/>
      <sheetName val="노임이"/>
      <sheetName val="대비"/>
      <sheetName val="9811"/>
      <sheetName val="기초일위"/>
      <sheetName val="시설일위"/>
      <sheetName val="조명일위"/>
      <sheetName val="납부서"/>
      <sheetName val="표지"/>
      <sheetName val="200PN"/>
      <sheetName val="설계조건"/>
      <sheetName val="수량집계"/>
      <sheetName val="공사설명서외"/>
      <sheetName val="공리일"/>
      <sheetName val="Customer Databas"/>
      <sheetName val="archi(본사)"/>
      <sheetName val="단"/>
      <sheetName val="Y-WORK"/>
      <sheetName val="우수공"/>
      <sheetName val="단가대비표"/>
      <sheetName val="공사"/>
      <sheetName val="재료ESC투자(BACKUP)"/>
      <sheetName val="자금운용표"/>
      <sheetName val="합쳐져라"/>
      <sheetName val="일위대가 집계표"/>
      <sheetName val="자료"/>
      <sheetName val="노무비"/>
      <sheetName val="조명시설"/>
      <sheetName val="부대tu"/>
      <sheetName val="기준액"/>
      <sheetName val="간접경상비"/>
      <sheetName val="AP1"/>
      <sheetName val="DATE"/>
      <sheetName val="건축개요"/>
      <sheetName val="C1"/>
      <sheetName val="데이타"/>
      <sheetName val="식재인부"/>
      <sheetName val="간접"/>
      <sheetName val="Sheet1 (2)"/>
      <sheetName val="공사대장"/>
      <sheetName val="wall"/>
      <sheetName val="Front"/>
      <sheetName val="인건비 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돈암사업"/>
      <sheetName val="노임이"/>
      <sheetName val="#REF"/>
      <sheetName val="내역서2안"/>
      <sheetName val="갑지"/>
      <sheetName val="부대공"/>
      <sheetName val="토공"/>
      <sheetName val="포장공"/>
      <sheetName val="BID"/>
      <sheetName val="단가조사"/>
      <sheetName val="문학간접"/>
      <sheetName val="Total"/>
      <sheetName val="실행"/>
      <sheetName val="SHEET1"/>
      <sheetName val="J直材4"/>
      <sheetName val="구미4단2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간접비"/>
      <sheetName val="경상비"/>
      <sheetName val="직원근무현황"/>
      <sheetName val="DATA입력"/>
      <sheetName val="급여TABLE"/>
      <sheetName val="집기손료"/>
      <sheetName val="집기류"/>
      <sheetName val="보할 "/>
      <sheetName val="현장조직표 "/>
      <sheetName val="Total"/>
      <sheetName val="돈암사업"/>
      <sheetName val="차액보증"/>
      <sheetName val="터파기및재료"/>
      <sheetName val="일반공사"/>
      <sheetName val="직노"/>
      <sheetName val="노임이"/>
      <sheetName val="토목주소"/>
      <sheetName val="프랜트면허"/>
      <sheetName val="골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개산공사비"/>
      <sheetName val="산출내역서"/>
      <sheetName val="조직"/>
      <sheetName val="총괄"/>
      <sheetName val="일반부표"/>
      <sheetName val="은행"/>
      <sheetName val="단위중량"/>
      <sheetName val="분전함신설"/>
      <sheetName val="접지1종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분전함신설"/>
      <sheetName val="접지1종"/>
    </sheetNames>
    <sheetDataSet>
      <sheetData sheetId="0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입력"/>
      <sheetName val="집계표"/>
      <sheetName val="Sheet3"/>
      <sheetName val="코드표"/>
      <sheetName val="일위_파일"/>
      <sheetName val="단가산출"/>
      <sheetName val="C-노임단가"/>
      <sheetName val="교통대책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사"/>
      <sheetName val="조명시설"/>
      <sheetName val="내역"/>
      <sheetName val="간접"/>
      <sheetName val="관리"/>
      <sheetName val="물집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PING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주안3차A-A"/>
      <sheetName val="건축공사 집계표"/>
      <sheetName val="골조"/>
      <sheetName val="노임단가"/>
      <sheetName val="식재가격"/>
      <sheetName val="식재총괄"/>
      <sheetName val="일위목록"/>
      <sheetName val="총괄"/>
      <sheetName val="COST"/>
      <sheetName val="JUCKEYK"/>
      <sheetName val="간접경상비"/>
      <sheetName val="COVER"/>
      <sheetName val="Cost bd-&quot;A&quot;"/>
      <sheetName val="이토변실(A3-LINE)"/>
      <sheetName val="수목표준대가"/>
      <sheetName val="정화조동내역"/>
      <sheetName val="자재단가"/>
      <sheetName val="내역"/>
      <sheetName val="수량산출"/>
      <sheetName val="차액보증"/>
      <sheetName val="업체('08)"/>
      <sheetName val="DATA"/>
      <sheetName val="데이타"/>
      <sheetName val="A갑지"/>
      <sheetName val="철콘공사"/>
      <sheetName val="하부철근수량"/>
      <sheetName val="금융비용"/>
      <sheetName val="원가서"/>
      <sheetName val="archi(본사)"/>
      <sheetName val="조명시설"/>
      <sheetName val="집계표"/>
      <sheetName val="변압기 및 발전기 용량"/>
      <sheetName val="s.v"/>
      <sheetName val="N賃率-職"/>
      <sheetName val="비용"/>
      <sheetName val="NAE-302"/>
      <sheetName val="대림경상68억"/>
      <sheetName val="#REF"/>
      <sheetName val="배수관공"/>
      <sheetName val="2000년1차"/>
      <sheetName val="노무비"/>
      <sheetName val="송전기본"/>
      <sheetName val="PAN"/>
      <sheetName val="Sheet2 (2)"/>
      <sheetName val="월계"/>
      <sheetName val="지급자재"/>
      <sheetName val="단"/>
      <sheetName val="파이프류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단가"/>
      <sheetName val="프랜트면허"/>
      <sheetName val="토목주소"/>
      <sheetName val="노무비"/>
      <sheetName val="철근량"/>
      <sheetName val="입찰안"/>
      <sheetName val="Total"/>
      <sheetName val="#REF"/>
      <sheetName val="자재단가"/>
      <sheetName val="건축집행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행결의을"/>
      <sheetName val="Sheet1"/>
      <sheetName val="Sheet2"/>
      <sheetName val="Sheet3"/>
      <sheetName val="220 (2)"/>
      <sheetName val="점수계산1-2"/>
      <sheetName val="집계표"/>
      <sheetName val="건축공사"/>
      <sheetName val="200"/>
      <sheetName val="단가"/>
      <sheetName val="입찰보고"/>
      <sheetName val="2000년 공정표"/>
      <sheetName val="BID"/>
      <sheetName val="골조"/>
      <sheetName val="#REF"/>
      <sheetName val="노임이"/>
      <sheetName val="Total"/>
      <sheetName val="정렬"/>
      <sheetName val="개요"/>
      <sheetName val="실행내역"/>
      <sheetName val="갑지"/>
      <sheetName val="프랜트면허"/>
      <sheetName val="토목주소"/>
      <sheetName val="종합표"/>
      <sheetName val="노임단가"/>
      <sheetName val="내역서"/>
      <sheetName val="공사비총괄표"/>
      <sheetName val="차수공개요"/>
      <sheetName val="내역"/>
      <sheetName val="상시"/>
      <sheetName val="주beam"/>
      <sheetName val="부안일위"/>
      <sheetName val="연부97-1"/>
      <sheetName val="금융비용"/>
      <sheetName val="현장"/>
      <sheetName val="직노"/>
      <sheetName val="입찰안"/>
      <sheetName val="내역서중"/>
      <sheetName val="손익분석"/>
      <sheetName val="내역서 제출"/>
      <sheetName val="2000년1차"/>
      <sheetName val="2000전체분"/>
      <sheetName val="내역서(1)"/>
      <sheetName val="전체"/>
      <sheetName val="조명율표"/>
      <sheetName val="공문"/>
      <sheetName val="입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중앙"/>
      <sheetName val="Total"/>
      <sheetName val="설계내역서"/>
      <sheetName val="골조"/>
      <sheetName val="1.취수장"/>
      <sheetName val="#REF"/>
      <sheetName val="단가"/>
      <sheetName val="SLAB&quot;1&quot;"/>
      <sheetName val="SIL98"/>
      <sheetName val="오억미만"/>
      <sheetName val="입찰안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간접경상비"/>
      <sheetName val="품셈TABLE"/>
      <sheetName val="별표 "/>
      <sheetName val="총괄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골조"/>
      <sheetName val="명단원자료(이전)"/>
      <sheetName val="내역"/>
      <sheetName val="일위대가목록(1)"/>
      <sheetName val="단가대비표(1)"/>
      <sheetName val="공사개요"/>
      <sheetName val="수원공사비"/>
      <sheetName val="경비실"/>
      <sheetName val="인원조직표"/>
      <sheetName val="자재대"/>
      <sheetName val="G-TOTAL"/>
      <sheetName val="19상가"/>
      <sheetName val="총괄"/>
      <sheetName val="노임"/>
      <sheetName val="JUCKEYK"/>
      <sheetName val="Sheet1"/>
      <sheetName val="DATE"/>
      <sheetName val="본공사"/>
      <sheetName val="형틀공사"/>
      <sheetName val="DATA"/>
      <sheetName val="설계내역서"/>
      <sheetName val="간접경상비"/>
      <sheetName val="일위대가목록"/>
      <sheetName val="COVER"/>
      <sheetName val="품셈TABLE"/>
      <sheetName val="BID"/>
      <sheetName val="G.R300경비"/>
      <sheetName val="MOTOR"/>
      <sheetName val="토목내역서"/>
      <sheetName val="NAE-302"/>
      <sheetName val="견적서"/>
      <sheetName val="설 계"/>
      <sheetName val="기초자료"/>
      <sheetName val="xxxxxx"/>
      <sheetName val="DB"/>
      <sheetName val="물가대비표"/>
      <sheetName val="경제성분석"/>
      <sheetName val="백호우계수"/>
      <sheetName val="노임단가"/>
      <sheetName val="설계"/>
      <sheetName val="정화조동내역"/>
      <sheetName val="입력부분"/>
      <sheetName val="색인구역"/>
      <sheetName val="건축공사 집계표"/>
      <sheetName val="3.공통공사대비"/>
      <sheetName val="식재인부"/>
      <sheetName val="토목"/>
      <sheetName val="TYPE-A"/>
      <sheetName val="#REF"/>
      <sheetName val="주식"/>
      <sheetName val="Sheet1 (2)"/>
      <sheetName val="관리,공감"/>
      <sheetName val="집수정(600-700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식재"/>
      <sheetName val="시설물"/>
      <sheetName val="식재출력용"/>
      <sheetName val="유지관리"/>
      <sheetName val="단가"/>
      <sheetName val="인사자료총집계"/>
      <sheetName val="토사(PE)"/>
      <sheetName val="BID"/>
      <sheetName val="입찰안"/>
      <sheetName val="설계명세서"/>
      <sheetName val="품셈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조직도"/>
      <sheetName val="보할 "/>
      <sheetName val="Total"/>
      <sheetName val="급여TABLE(2004)"/>
      <sheetName val="골조"/>
      <sheetName val="일위대가표"/>
      <sheetName val="신우"/>
      <sheetName val="건축공사 집계표"/>
      <sheetName val="주차구획선수량"/>
      <sheetName val="집계표"/>
      <sheetName val="외부EV"/>
      <sheetName val="연습"/>
      <sheetName val="대치판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Total"/>
      <sheetName val="총괄"/>
      <sheetName val="업체별기성내역"/>
      <sheetName val="전선 및 전선관"/>
      <sheetName val="건축집행"/>
      <sheetName val="집계표"/>
      <sheetName val="익산"/>
      <sheetName val="Sheet1"/>
      <sheetName val="#REF"/>
      <sheetName val="연습"/>
      <sheetName val="1.설계조건"/>
      <sheetName val="토목주소"/>
      <sheetName val="프랜트면허"/>
      <sheetName val="2공구산출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tabSelected="1" view="pageBreakPreview" zoomScale="90" zoomScaleNormal="100" zoomScaleSheetLayoutView="90" workbookViewId="0">
      <selection activeCell="BF12" sqref="BF12"/>
    </sheetView>
  </sheetViews>
  <sheetFormatPr defaultColWidth="9" defaultRowHeight="13.5" x14ac:dyDescent="0.3"/>
  <cols>
    <col min="1" max="2" width="18.625" style="2" customWidth="1"/>
    <col min="3" max="3" width="4.625" style="2" customWidth="1"/>
    <col min="4" max="4" width="6.625" style="2" customWidth="1"/>
    <col min="5" max="5" width="9.75" style="2" customWidth="1"/>
    <col min="6" max="6" width="11.5" style="2" customWidth="1"/>
    <col min="7" max="7" width="9.75" style="2" customWidth="1"/>
    <col min="8" max="8" width="11.625" style="2" customWidth="1"/>
    <col min="9" max="9" width="9.375" style="2" customWidth="1"/>
    <col min="10" max="10" width="10.625" style="2" customWidth="1"/>
    <col min="11" max="11" width="9" style="2" customWidth="1"/>
    <col min="12" max="12" width="11.375" style="2" customWidth="1"/>
    <col min="13" max="18" width="10.625" style="35" hidden="1" customWidth="1"/>
    <col min="19" max="19" width="0.25" style="35" hidden="1" customWidth="1"/>
    <col min="20" max="20" width="13.625" style="35" hidden="1" customWidth="1"/>
    <col min="21" max="21" width="6.625" style="2" customWidth="1"/>
    <col min="22" max="51" width="2.625" style="2" hidden="1" customWidth="1"/>
    <col min="52" max="52" width="10.625" style="2" hidden="1" customWidth="1"/>
    <col min="53" max="54" width="1.625" style="2" hidden="1" customWidth="1"/>
    <col min="55" max="55" width="24.625" style="2" hidden="1" customWidth="1"/>
    <col min="56" max="56" width="10.625" style="2" hidden="1" customWidth="1"/>
    <col min="57" max="57" width="21.875" style="2" customWidth="1"/>
    <col min="58" max="58" width="16.375" style="2" customWidth="1"/>
    <col min="59" max="16384" width="9" style="2"/>
  </cols>
  <sheetData>
    <row r="1" spans="1:57" ht="30" customHeight="1" x14ac:dyDescent="0.3">
      <c r="A1" s="1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BE1" s="3"/>
    </row>
    <row r="2" spans="1:57" ht="30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/>
      <c r="G2" s="4" t="s">
        <v>5</v>
      </c>
      <c r="H2" s="4"/>
      <c r="I2" s="4" t="s">
        <v>6</v>
      </c>
      <c r="J2" s="4"/>
      <c r="K2" s="4" t="s">
        <v>7</v>
      </c>
      <c r="L2" s="4"/>
      <c r="M2" s="5" t="s">
        <v>4</v>
      </c>
      <c r="N2" s="5"/>
      <c r="O2" s="5" t="s">
        <v>5</v>
      </c>
      <c r="P2" s="5"/>
      <c r="Q2" s="5" t="s">
        <v>6</v>
      </c>
      <c r="R2" s="5"/>
      <c r="S2" s="5" t="s">
        <v>7</v>
      </c>
      <c r="T2" s="5"/>
      <c r="U2" s="4" t="s">
        <v>8</v>
      </c>
      <c r="V2" s="6" t="s">
        <v>9</v>
      </c>
      <c r="W2" s="6" t="s">
        <v>10</v>
      </c>
      <c r="X2" s="6" t="s">
        <v>11</v>
      </c>
      <c r="Y2" s="6" t="s">
        <v>12</v>
      </c>
      <c r="Z2" s="6" t="s">
        <v>13</v>
      </c>
      <c r="AA2" s="6" t="s">
        <v>14</v>
      </c>
      <c r="AB2" s="6" t="s">
        <v>15</v>
      </c>
      <c r="AC2" s="6" t="s">
        <v>16</v>
      </c>
      <c r="AD2" s="6" t="s">
        <v>17</v>
      </c>
      <c r="AE2" s="6" t="s">
        <v>18</v>
      </c>
      <c r="AF2" s="6" t="s">
        <v>19</v>
      </c>
      <c r="AG2" s="6" t="s">
        <v>20</v>
      </c>
      <c r="AH2" s="6" t="s">
        <v>21</v>
      </c>
      <c r="AI2" s="6" t="s">
        <v>22</v>
      </c>
      <c r="AJ2" s="6" t="s">
        <v>23</v>
      </c>
      <c r="AK2" s="6" t="s">
        <v>24</v>
      </c>
      <c r="AL2" s="6" t="s">
        <v>25</v>
      </c>
      <c r="AM2" s="6" t="s">
        <v>26</v>
      </c>
      <c r="AN2" s="6" t="s">
        <v>27</v>
      </c>
      <c r="AO2" s="6" t="s">
        <v>28</v>
      </c>
      <c r="AP2" s="6" t="s">
        <v>29</v>
      </c>
      <c r="AQ2" s="6" t="s">
        <v>30</v>
      </c>
      <c r="AR2" s="6" t="s">
        <v>31</v>
      </c>
      <c r="AS2" s="6" t="s">
        <v>32</v>
      </c>
      <c r="AT2" s="6" t="s">
        <v>33</v>
      </c>
      <c r="AU2" s="6" t="s">
        <v>34</v>
      </c>
      <c r="AV2" s="6" t="s">
        <v>35</v>
      </c>
      <c r="AW2" s="6" t="s">
        <v>36</v>
      </c>
      <c r="AX2" s="6" t="s">
        <v>37</v>
      </c>
      <c r="AY2" s="6" t="s">
        <v>38</v>
      </c>
      <c r="AZ2" s="6" t="s">
        <v>39</v>
      </c>
      <c r="BA2" s="6" t="s">
        <v>40</v>
      </c>
      <c r="BB2" s="6" t="s">
        <v>41</v>
      </c>
      <c r="BC2" s="6" t="s">
        <v>42</v>
      </c>
      <c r="BD2" s="6" t="s">
        <v>43</v>
      </c>
    </row>
    <row r="3" spans="1:57" ht="30" customHeight="1" x14ac:dyDescent="0.3">
      <c r="A3" s="4"/>
      <c r="B3" s="4"/>
      <c r="C3" s="4"/>
      <c r="D3" s="4"/>
      <c r="E3" s="7" t="s">
        <v>44</v>
      </c>
      <c r="F3" s="7" t="s">
        <v>45</v>
      </c>
      <c r="G3" s="7" t="s">
        <v>44</v>
      </c>
      <c r="H3" s="7" t="s">
        <v>45</v>
      </c>
      <c r="I3" s="7" t="s">
        <v>44</v>
      </c>
      <c r="J3" s="7" t="s">
        <v>45</v>
      </c>
      <c r="K3" s="7" t="s">
        <v>44</v>
      </c>
      <c r="L3" s="7" t="s">
        <v>45</v>
      </c>
      <c r="M3" s="8" t="s">
        <v>44</v>
      </c>
      <c r="N3" s="8" t="s">
        <v>45</v>
      </c>
      <c r="O3" s="8" t="s">
        <v>44</v>
      </c>
      <c r="P3" s="8" t="s">
        <v>45</v>
      </c>
      <c r="Q3" s="8" t="s">
        <v>44</v>
      </c>
      <c r="R3" s="8" t="s">
        <v>45</v>
      </c>
      <c r="S3" s="8" t="s">
        <v>44</v>
      </c>
      <c r="T3" s="8" t="s">
        <v>45</v>
      </c>
      <c r="U3" s="4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</row>
    <row r="4" spans="1:57" ht="30" customHeight="1" x14ac:dyDescent="0.3">
      <c r="A4" s="9" t="s">
        <v>46</v>
      </c>
      <c r="B4" s="10"/>
      <c r="C4" s="11"/>
      <c r="D4" s="12"/>
      <c r="E4" s="13"/>
      <c r="F4" s="13"/>
      <c r="G4" s="13"/>
      <c r="H4" s="13"/>
      <c r="I4" s="13"/>
      <c r="J4" s="13"/>
      <c r="K4" s="14"/>
      <c r="L4" s="13"/>
      <c r="M4" s="15">
        <f>TRUNC([1]일위대가목록!E4,0)</f>
        <v>0</v>
      </c>
      <c r="N4" s="15">
        <f>TRUNC(M4*D4,0)</f>
        <v>0</v>
      </c>
      <c r="O4" s="15">
        <f>TRUNC([1]일위대가목록!F4,0)</f>
        <v>4938</v>
      </c>
      <c r="P4" s="15">
        <f>TRUNC(O4*D4,0)</f>
        <v>0</v>
      </c>
      <c r="Q4" s="15">
        <f>TRUNC([1]일위대가목록!G4,0)</f>
        <v>0</v>
      </c>
      <c r="R4" s="15">
        <f>TRUNC(Q4*D4,0)</f>
        <v>0</v>
      </c>
      <c r="S4" s="15">
        <f t="shared" ref="S4:T6" si="0">TRUNC(M4+O4+Q4,0)</f>
        <v>4938</v>
      </c>
      <c r="T4" s="15">
        <f t="shared" si="0"/>
        <v>0</v>
      </c>
      <c r="U4" s="16"/>
      <c r="V4" s="17" t="s">
        <v>47</v>
      </c>
      <c r="W4" s="17" t="s">
        <v>48</v>
      </c>
      <c r="X4" s="17" t="s">
        <v>48</v>
      </c>
      <c r="Y4" s="17" t="s">
        <v>49</v>
      </c>
      <c r="Z4" s="17" t="s">
        <v>50</v>
      </c>
      <c r="AA4" s="17" t="s">
        <v>51</v>
      </c>
      <c r="AB4" s="17" t="s">
        <v>51</v>
      </c>
      <c r="AZ4" s="17" t="s">
        <v>48</v>
      </c>
      <c r="BA4" s="17" t="s">
        <v>48</v>
      </c>
      <c r="BC4" s="17" t="s">
        <v>52</v>
      </c>
      <c r="BD4" s="2">
        <v>65</v>
      </c>
    </row>
    <row r="5" spans="1:57" ht="30" customHeight="1" x14ac:dyDescent="0.3">
      <c r="A5" s="18" t="s">
        <v>53</v>
      </c>
      <c r="B5" s="10" t="s">
        <v>54</v>
      </c>
      <c r="C5" s="19" t="s">
        <v>55</v>
      </c>
      <c r="D5" s="20">
        <v>5</v>
      </c>
      <c r="E5" s="14"/>
      <c r="F5" s="14"/>
      <c r="G5" s="14"/>
      <c r="H5" s="14"/>
      <c r="I5" s="14"/>
      <c r="J5" s="14"/>
      <c r="K5" s="14"/>
      <c r="L5" s="14"/>
      <c r="M5" s="21">
        <f>TRUNC([1]단가대비표!O5,0)</f>
        <v>0</v>
      </c>
      <c r="N5" s="21">
        <f>TRUNC(M5*D5,0)</f>
        <v>0</v>
      </c>
      <c r="O5" s="21">
        <f>TRUNC([1]단가대비표!P5,0)</f>
        <v>0</v>
      </c>
      <c r="P5" s="21">
        <f>TRUNC(O5*D5,0)</f>
        <v>0</v>
      </c>
      <c r="Q5" s="21">
        <f>TRUNC([1]단가대비표!V5,0)</f>
        <v>550000</v>
      </c>
      <c r="R5" s="21">
        <f>TRUNC(Q5*D5,0)</f>
        <v>2750000</v>
      </c>
      <c r="S5" s="21">
        <f t="shared" si="0"/>
        <v>550000</v>
      </c>
      <c r="T5" s="21">
        <f t="shared" si="0"/>
        <v>2750000</v>
      </c>
      <c r="U5" s="22"/>
      <c r="V5" s="17" t="s">
        <v>56</v>
      </c>
      <c r="W5" s="17" t="s">
        <v>48</v>
      </c>
      <c r="X5" s="17" t="s">
        <v>48</v>
      </c>
      <c r="Y5" s="17" t="s">
        <v>49</v>
      </c>
      <c r="Z5" s="17" t="s">
        <v>51</v>
      </c>
      <c r="AA5" s="17" t="s">
        <v>51</v>
      </c>
      <c r="AB5" s="17" t="s">
        <v>50</v>
      </c>
      <c r="AZ5" s="17" t="s">
        <v>48</v>
      </c>
      <c r="BA5" s="17" t="s">
        <v>48</v>
      </c>
      <c r="BC5" s="17" t="s">
        <v>57</v>
      </c>
      <c r="BD5" s="2">
        <v>35</v>
      </c>
    </row>
    <row r="6" spans="1:57" ht="30" customHeight="1" x14ac:dyDescent="0.3">
      <c r="A6" s="10" t="s">
        <v>58</v>
      </c>
      <c r="B6" s="10" t="s">
        <v>59</v>
      </c>
      <c r="C6" s="19" t="s">
        <v>60</v>
      </c>
      <c r="D6" s="20">
        <v>8</v>
      </c>
      <c r="E6" s="14"/>
      <c r="F6" s="14"/>
      <c r="G6" s="14"/>
      <c r="H6" s="14"/>
      <c r="I6" s="14"/>
      <c r="J6" s="14"/>
      <c r="K6" s="14"/>
      <c r="L6" s="14"/>
      <c r="M6" s="21">
        <f>[1]일위대가목록!E6</f>
        <v>9063.9</v>
      </c>
      <c r="N6" s="21">
        <f>M6*D6</f>
        <v>72511.199999999997</v>
      </c>
      <c r="O6" s="21">
        <f>[1]일위대가목록!F6</f>
        <v>44299</v>
      </c>
      <c r="P6" s="21">
        <f>O6*D6</f>
        <v>354392</v>
      </c>
      <c r="Q6" s="21">
        <f>[1]일위대가목록!G6</f>
        <v>54110.8</v>
      </c>
      <c r="R6" s="21">
        <f>Q6*D6</f>
        <v>432886.4</v>
      </c>
      <c r="S6" s="21">
        <f t="shared" si="0"/>
        <v>107473</v>
      </c>
      <c r="T6" s="21">
        <f t="shared" si="0"/>
        <v>859789</v>
      </c>
      <c r="U6" s="23"/>
      <c r="V6" s="17"/>
      <c r="W6" s="17"/>
      <c r="X6" s="17"/>
      <c r="Y6" s="17"/>
      <c r="Z6" s="17"/>
      <c r="AA6" s="17"/>
      <c r="AB6" s="17"/>
      <c r="AZ6" s="17"/>
      <c r="BA6" s="17"/>
      <c r="BC6" s="17"/>
    </row>
    <row r="7" spans="1:57" ht="30" customHeight="1" x14ac:dyDescent="0.3">
      <c r="A7" s="24"/>
      <c r="B7" s="10"/>
      <c r="C7" s="19"/>
      <c r="D7" s="20"/>
      <c r="E7" s="14"/>
      <c r="F7" s="14"/>
      <c r="G7" s="14"/>
      <c r="H7" s="14"/>
      <c r="I7" s="14"/>
      <c r="J7" s="14"/>
      <c r="K7" s="14"/>
      <c r="L7" s="14"/>
      <c r="M7" s="21">
        <f>[1]일위대가목록!E5</f>
        <v>31695</v>
      </c>
      <c r="N7" s="21">
        <f>TRUNC(M7*D7,0)</f>
        <v>0</v>
      </c>
      <c r="O7" s="21">
        <f>[1]일위대가목록!F5</f>
        <v>26977.599999999999</v>
      </c>
      <c r="P7" s="21">
        <f>TRUNC(O7*D7,0)</f>
        <v>0</v>
      </c>
      <c r="Q7" s="21">
        <f>[1]일위대가목록!G5</f>
        <v>0</v>
      </c>
      <c r="R7" s="21">
        <f>TRUNC(Q7*D7,0)</f>
        <v>0</v>
      </c>
      <c r="S7" s="21">
        <f>[1]일위대가목록!H5</f>
        <v>58672.6</v>
      </c>
      <c r="T7" s="21">
        <f>TRUNC(N7+P7+R7,0)</f>
        <v>0</v>
      </c>
      <c r="U7" s="24"/>
      <c r="V7" s="17" t="s">
        <v>61</v>
      </c>
      <c r="W7" s="17" t="s">
        <v>48</v>
      </c>
      <c r="X7" s="17" t="s">
        <v>48</v>
      </c>
      <c r="Y7" s="17" t="s">
        <v>49</v>
      </c>
      <c r="Z7" s="17" t="s">
        <v>51</v>
      </c>
      <c r="AA7" s="17" t="s">
        <v>51</v>
      </c>
      <c r="AB7" s="17" t="s">
        <v>50</v>
      </c>
      <c r="AZ7" s="17" t="s">
        <v>48</v>
      </c>
      <c r="BA7" s="17" t="s">
        <v>48</v>
      </c>
      <c r="BC7" s="17" t="s">
        <v>62</v>
      </c>
      <c r="BD7" s="2">
        <v>57</v>
      </c>
      <c r="BE7" s="25"/>
    </row>
    <row r="8" spans="1:57" ht="30" customHeight="1" x14ac:dyDescent="0.3">
      <c r="A8" s="26" t="s">
        <v>63</v>
      </c>
      <c r="B8" s="24"/>
      <c r="C8" s="12"/>
      <c r="D8" s="27"/>
      <c r="E8" s="13"/>
      <c r="F8" s="13"/>
      <c r="G8" s="13"/>
      <c r="H8" s="13"/>
      <c r="I8" s="13"/>
      <c r="J8" s="13"/>
      <c r="K8" s="13"/>
      <c r="L8" s="28"/>
      <c r="M8" s="21">
        <f>[1]일위대가목록!E7</f>
        <v>5205.6000000000004</v>
      </c>
      <c r="N8" s="21">
        <f>TRUNC(M8*D8,0)</f>
        <v>0</v>
      </c>
      <c r="O8" s="21">
        <f>[1]일위대가목록!F7</f>
        <v>4696</v>
      </c>
      <c r="P8" s="21">
        <f>TRUNC(O8*D8,0)</f>
        <v>0</v>
      </c>
      <c r="Q8" s="21">
        <f>[1]일위대가목록!G7</f>
        <v>0</v>
      </c>
      <c r="R8" s="21">
        <f>TRUNC(Q8*D8,0)</f>
        <v>0</v>
      </c>
      <c r="S8" s="21">
        <f>[1]일위대가목록!H7</f>
        <v>9901.6</v>
      </c>
      <c r="T8" s="21">
        <f>TRUNC(N8+P8+R8,0)</f>
        <v>0</v>
      </c>
      <c r="U8" s="24"/>
    </row>
    <row r="9" spans="1:57" ht="30" customHeight="1" x14ac:dyDescent="0.3">
      <c r="A9" s="24" t="s">
        <v>64</v>
      </c>
      <c r="B9" s="24"/>
      <c r="C9" s="19" t="s">
        <v>65</v>
      </c>
      <c r="D9" s="20">
        <v>30</v>
      </c>
      <c r="E9" s="14"/>
      <c r="F9" s="14"/>
      <c r="G9" s="14"/>
      <c r="H9" s="14"/>
      <c r="I9" s="14"/>
      <c r="J9" s="14"/>
      <c r="K9" s="14"/>
      <c r="L9" s="14"/>
      <c r="M9" s="29"/>
      <c r="N9" s="29"/>
      <c r="O9" s="29"/>
      <c r="P9" s="29"/>
      <c r="Q9" s="29"/>
      <c r="R9" s="29"/>
      <c r="S9" s="29"/>
      <c r="T9" s="29"/>
      <c r="U9" s="24"/>
    </row>
    <row r="10" spans="1:57" ht="30" customHeight="1" x14ac:dyDescent="0.3">
      <c r="A10" s="24" t="s">
        <v>66</v>
      </c>
      <c r="B10" s="24" t="s">
        <v>67</v>
      </c>
      <c r="C10" s="20" t="s">
        <v>65</v>
      </c>
      <c r="D10" s="20">
        <v>30</v>
      </c>
      <c r="E10" s="14"/>
      <c r="F10" s="14"/>
      <c r="G10" s="14"/>
      <c r="H10" s="14"/>
      <c r="I10" s="14"/>
      <c r="J10" s="14"/>
      <c r="K10" s="14"/>
      <c r="L10" s="14"/>
      <c r="M10" s="29"/>
      <c r="N10" s="29"/>
      <c r="O10" s="29"/>
      <c r="P10" s="29"/>
      <c r="Q10" s="29"/>
      <c r="R10" s="29"/>
      <c r="S10" s="29"/>
      <c r="T10" s="29"/>
      <c r="U10" s="24"/>
    </row>
    <row r="11" spans="1:57" ht="30" customHeight="1" x14ac:dyDescent="0.3">
      <c r="A11" s="24" t="s">
        <v>68</v>
      </c>
      <c r="B11" s="24" t="s">
        <v>69</v>
      </c>
      <c r="C11" s="20" t="s">
        <v>70</v>
      </c>
      <c r="D11" s="20">
        <v>40</v>
      </c>
      <c r="E11" s="14"/>
      <c r="F11" s="14"/>
      <c r="G11" s="14"/>
      <c r="H11" s="14"/>
      <c r="I11" s="14"/>
      <c r="J11" s="14"/>
      <c r="K11" s="14"/>
      <c r="L11" s="14"/>
      <c r="M11" s="29"/>
      <c r="N11" s="29"/>
      <c r="O11" s="29"/>
      <c r="P11" s="29"/>
      <c r="Q11" s="29"/>
      <c r="R11" s="29"/>
      <c r="S11" s="29"/>
      <c r="T11" s="29"/>
      <c r="U11" s="24"/>
    </row>
    <row r="12" spans="1:57" ht="30" customHeight="1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9"/>
      <c r="N12" s="29"/>
      <c r="O12" s="29"/>
      <c r="P12" s="29"/>
      <c r="Q12" s="29"/>
      <c r="R12" s="29"/>
      <c r="S12" s="29"/>
      <c r="T12" s="29"/>
      <c r="U12" s="24"/>
    </row>
    <row r="13" spans="1:57" ht="30" customHeight="1" x14ac:dyDescent="0.3">
      <c r="A13" s="26" t="s">
        <v>71</v>
      </c>
      <c r="B13" s="24"/>
      <c r="C13" s="12"/>
      <c r="D13" s="12"/>
      <c r="E13" s="13"/>
      <c r="F13" s="30"/>
      <c r="G13" s="13"/>
      <c r="H13" s="13"/>
      <c r="I13" s="13"/>
      <c r="J13" s="13"/>
      <c r="K13" s="13"/>
      <c r="L13" s="13"/>
      <c r="M13" s="29"/>
      <c r="N13" s="29"/>
      <c r="O13" s="29"/>
      <c r="P13" s="29"/>
      <c r="Q13" s="29"/>
      <c r="R13" s="29"/>
      <c r="S13" s="29"/>
      <c r="T13" s="29"/>
      <c r="U13" s="24"/>
    </row>
    <row r="14" spans="1:57" ht="30" customHeight="1" x14ac:dyDescent="0.3">
      <c r="A14" s="24" t="s">
        <v>72</v>
      </c>
      <c r="B14" s="24" t="s">
        <v>73</v>
      </c>
      <c r="C14" s="20" t="s">
        <v>65</v>
      </c>
      <c r="D14" s="20">
        <v>40</v>
      </c>
      <c r="E14" s="14"/>
      <c r="F14" s="14"/>
      <c r="G14" s="14"/>
      <c r="H14" s="14"/>
      <c r="I14" s="14"/>
      <c r="J14" s="14"/>
      <c r="K14" s="14"/>
      <c r="L14" s="14"/>
      <c r="M14" s="29"/>
      <c r="N14" s="29"/>
      <c r="O14" s="29"/>
      <c r="P14" s="29"/>
      <c r="Q14" s="29"/>
      <c r="R14" s="29"/>
      <c r="S14" s="29"/>
      <c r="T14" s="29"/>
      <c r="U14" s="24"/>
    </row>
    <row r="15" spans="1:57" ht="30" customHeight="1" x14ac:dyDescent="0.3">
      <c r="A15" s="24" t="s">
        <v>74</v>
      </c>
      <c r="B15" s="24" t="s">
        <v>75</v>
      </c>
      <c r="C15" s="20" t="s">
        <v>65</v>
      </c>
      <c r="D15" s="20">
        <v>40</v>
      </c>
      <c r="E15" s="14"/>
      <c r="F15" s="14"/>
      <c r="G15" s="14"/>
      <c r="H15" s="14"/>
      <c r="I15" s="14"/>
      <c r="J15" s="14"/>
      <c r="K15" s="14"/>
      <c r="L15" s="14"/>
      <c r="M15" s="29"/>
      <c r="N15" s="29"/>
      <c r="O15" s="29"/>
      <c r="P15" s="29"/>
      <c r="Q15" s="29"/>
      <c r="R15" s="29"/>
      <c r="S15" s="29"/>
      <c r="T15" s="29"/>
      <c r="U15" s="24"/>
    </row>
    <row r="16" spans="1:57" ht="30" customHeight="1" x14ac:dyDescent="0.3">
      <c r="A16" s="24" t="s">
        <v>76</v>
      </c>
      <c r="B16" s="24" t="s">
        <v>77</v>
      </c>
      <c r="C16" s="24" t="s">
        <v>78</v>
      </c>
      <c r="D16" s="20">
        <v>3</v>
      </c>
      <c r="E16" s="14"/>
      <c r="F16" s="14"/>
      <c r="G16" s="14"/>
      <c r="H16" s="14"/>
      <c r="I16" s="14"/>
      <c r="J16" s="14"/>
      <c r="K16" s="14"/>
      <c r="L16" s="14"/>
      <c r="M16" s="29"/>
      <c r="N16" s="29"/>
      <c r="O16" s="29"/>
      <c r="P16" s="29"/>
      <c r="Q16" s="29"/>
      <c r="R16" s="29"/>
      <c r="S16" s="29"/>
      <c r="T16" s="29"/>
      <c r="U16" s="24"/>
    </row>
    <row r="17" spans="1:22" ht="30" customHeight="1" x14ac:dyDescent="0.3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9"/>
      <c r="N17" s="29"/>
      <c r="O17" s="29"/>
      <c r="P17" s="29"/>
      <c r="Q17" s="29"/>
      <c r="R17" s="29"/>
      <c r="S17" s="29"/>
      <c r="T17" s="29"/>
      <c r="U17" s="24"/>
    </row>
    <row r="18" spans="1:22" ht="30" customHeight="1" x14ac:dyDescent="0.3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9"/>
      <c r="N18" s="29"/>
      <c r="O18" s="29"/>
      <c r="P18" s="29"/>
      <c r="Q18" s="29"/>
      <c r="R18" s="29"/>
      <c r="S18" s="29"/>
      <c r="T18" s="29"/>
      <c r="U18" s="24"/>
    </row>
    <row r="19" spans="1:22" ht="30" customHeight="1" x14ac:dyDescent="0.3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9"/>
      <c r="N19" s="29"/>
      <c r="O19" s="29"/>
      <c r="P19" s="29"/>
      <c r="Q19" s="29"/>
      <c r="R19" s="29"/>
      <c r="S19" s="29"/>
      <c r="T19" s="29"/>
      <c r="U19" s="24"/>
    </row>
    <row r="20" spans="1:22" ht="30" customHeight="1" x14ac:dyDescent="0.3">
      <c r="A20" s="31" t="s">
        <v>79</v>
      </c>
      <c r="B20" s="26"/>
      <c r="C20" s="26"/>
      <c r="D20" s="26"/>
      <c r="E20" s="26"/>
      <c r="F20" s="32"/>
      <c r="G20" s="26"/>
      <c r="H20" s="32"/>
      <c r="I20" s="26"/>
      <c r="J20" s="32"/>
      <c r="K20" s="26"/>
      <c r="L20" s="32"/>
      <c r="M20" s="33"/>
      <c r="N20" s="34">
        <f>SUM(N4:N19)</f>
        <v>72511.199999999997</v>
      </c>
      <c r="O20" s="33"/>
      <c r="P20" s="34">
        <f>SUM(P4:P19)</f>
        <v>354392</v>
      </c>
      <c r="Q20" s="33"/>
      <c r="R20" s="34">
        <f>SUM(R4:R19)</f>
        <v>3182886.4</v>
      </c>
      <c r="S20" s="33"/>
      <c r="T20" s="34">
        <f>SUM(T4:T19)</f>
        <v>3609789</v>
      </c>
      <c r="U20" s="26"/>
      <c r="V20" s="2" t="s">
        <v>80</v>
      </c>
    </row>
  </sheetData>
  <mergeCells count="49">
    <mergeCell ref="BB2:BB3"/>
    <mergeCell ref="BC2:BC3"/>
    <mergeCell ref="BD2:BD3"/>
    <mergeCell ref="AV2:AV3"/>
    <mergeCell ref="AW2:AW3"/>
    <mergeCell ref="AX2:AX3"/>
    <mergeCell ref="AY2:AY3"/>
    <mergeCell ref="AZ2:AZ3"/>
    <mergeCell ref="BA2:BA3"/>
    <mergeCell ref="AP2:AP3"/>
    <mergeCell ref="AQ2:AQ3"/>
    <mergeCell ref="AR2:AR3"/>
    <mergeCell ref="AS2:AS3"/>
    <mergeCell ref="AT2:AT3"/>
    <mergeCell ref="AU2:AU3"/>
    <mergeCell ref="AJ2:AJ3"/>
    <mergeCell ref="AK2:AK3"/>
    <mergeCell ref="AL2:AL3"/>
    <mergeCell ref="AM2:AM3"/>
    <mergeCell ref="AN2:AN3"/>
    <mergeCell ref="AO2:AO3"/>
    <mergeCell ref="AD2:AD3"/>
    <mergeCell ref="AE2:AE3"/>
    <mergeCell ref="AF2:AF3"/>
    <mergeCell ref="AG2:AG3"/>
    <mergeCell ref="AH2:AH3"/>
    <mergeCell ref="AI2:AI3"/>
    <mergeCell ref="X2:X3"/>
    <mergeCell ref="Y2:Y3"/>
    <mergeCell ref="Z2:Z3"/>
    <mergeCell ref="AA2:AA3"/>
    <mergeCell ref="AB2:AB3"/>
    <mergeCell ref="AC2:AC3"/>
    <mergeCell ref="O2:P2"/>
    <mergeCell ref="Q2:R2"/>
    <mergeCell ref="S2:T2"/>
    <mergeCell ref="U2:U3"/>
    <mergeCell ref="V2:V3"/>
    <mergeCell ref="W2:W3"/>
    <mergeCell ref="A1:U1"/>
    <mergeCell ref="A2:A3"/>
    <mergeCell ref="B2:B3"/>
    <mergeCell ref="C2:C3"/>
    <mergeCell ref="D2:D3"/>
    <mergeCell ref="E2:F2"/>
    <mergeCell ref="G2:H2"/>
    <mergeCell ref="I2:J2"/>
    <mergeCell ref="K2:L2"/>
    <mergeCell ref="M2:N2"/>
  </mergeCells>
  <phoneticPr fontId="3" type="noConversion"/>
  <pageMargins left="0.62" right="0" top="0.32" bottom="0.28999999999999998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오진우</dc:creator>
  <cp:lastModifiedBy>오진우</cp:lastModifiedBy>
  <dcterms:created xsi:type="dcterms:W3CDTF">2024-03-12T01:17:04Z</dcterms:created>
  <dcterms:modified xsi:type="dcterms:W3CDTF">2024-03-12T01:18:32Z</dcterms:modified>
</cp:coreProperties>
</file>