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오진우\Desktop\"/>
    </mc:Choice>
  </mc:AlternateContent>
  <bookViews>
    <workbookView xWindow="0" yWindow="0" windowWidth="17805" windowHeight="11805" activeTab="1"/>
  </bookViews>
  <sheets>
    <sheet name="원가계산서" sheetId="1" r:id="rId1"/>
    <sheet name="공종별내역서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__EE1" localSheetId="1" hidden="1">{#N/A,#N/A,FALSE,"단가표지"}</definedName>
    <definedName name="__EE1" hidden="1">{#N/A,#N/A,FALSE,"단가표지"}</definedName>
    <definedName name="_10_0\LA" localSheetId="1">[2]내역서!#REF!</definedName>
    <definedName name="_10_0\LA">[2]내역서!#REF!</definedName>
    <definedName name="_13_0_F" localSheetId="1" hidden="1">#REF!</definedName>
    <definedName name="_13_0_F" hidden="1">#REF!</definedName>
    <definedName name="_14_0_S" localSheetId="1" hidden="1">#REF!</definedName>
    <definedName name="_14_0_S" hidden="1">#REF!</definedName>
    <definedName name="_15_0\MID" localSheetId="1">[2]내역서!#REF!</definedName>
    <definedName name="_15_0\MID">[2]내역서!#REF!</definedName>
    <definedName name="_19_0_0_F" localSheetId="1" hidden="1">#REF!</definedName>
    <definedName name="_19_0_0_F" hidden="1">#REF!</definedName>
    <definedName name="_20_0_0_S" localSheetId="1" hidden="1">#REF!</definedName>
    <definedName name="_20_0_0_S" hidden="1">#REF!</definedName>
    <definedName name="_20_0\SM" localSheetId="1">[2]내역서!#REF!</definedName>
    <definedName name="_20_0\SM">[2]내역서!#REF!</definedName>
    <definedName name="_25_0ME" localSheetId="1">[2]내역서!#REF!</definedName>
    <definedName name="_25_0ME">[2]내역서!#REF!</definedName>
    <definedName name="_30_0ME" localSheetId="1">[2]내역서!#REF!</definedName>
    <definedName name="_30_0ME">[2]내역서!#REF!</definedName>
    <definedName name="_34EE1_" localSheetId="1" hidden="1">{#N/A,#N/A,FALSE,"단가표지"}</definedName>
    <definedName name="_34EE1_" hidden="1">{#N/A,#N/A,FALSE,"단가표지"}</definedName>
    <definedName name="_35_3_0Crite" localSheetId="1">#REF!</definedName>
    <definedName name="_35_3_0Crite">#REF!</definedName>
    <definedName name="_40_3_0Criteria" localSheetId="1">#REF!</definedName>
    <definedName name="_40_3_0Criteria">#REF!</definedName>
    <definedName name="_45G_0Extr" localSheetId="1">#REF!</definedName>
    <definedName name="_45G_0Extr">#REF!</definedName>
    <definedName name="_5_0" localSheetId="1">[3]예가표!#REF!</definedName>
    <definedName name="_5_0">[3]예가표!#REF!</definedName>
    <definedName name="_50G_0Extract" localSheetId="1">#REF!</definedName>
    <definedName name="_50G_0Extract">#REF!</definedName>
    <definedName name="_5F" localSheetId="1" hidden="1">#REF!</definedName>
    <definedName name="_5F" hidden="1">#REF!</definedName>
    <definedName name="_6F" localSheetId="1" hidden="1">#REF!</definedName>
    <definedName name="_6F" hidden="1">#REF!</definedName>
    <definedName name="_7S" localSheetId="1" hidden="1">#REF!</definedName>
    <definedName name="_7S" hidden="1">#REF!</definedName>
    <definedName name="_8S" localSheetId="1" hidden="1">#REF!</definedName>
    <definedName name="_8S" hidden="1">#REF!</definedName>
    <definedName name="_Dist_Bin" localSheetId="1" hidden="1">#REF!</definedName>
    <definedName name="_Dist_Bin" hidden="1">#REF!</definedName>
    <definedName name="_Dist_Values" localSheetId="1" hidden="1">#REF!</definedName>
    <definedName name="_Dist_Values" hidden="1">#REF!</definedName>
    <definedName name="_EE1" localSheetId="1" hidden="1">{#N/A,#N/A,FALSE,"단가표지"}</definedName>
    <definedName name="_EE1" hidden="1">{#N/A,#N/A,FALSE,"단가표지"}</definedName>
    <definedName name="_Fill" localSheetId="1" hidden="1">#REF!</definedName>
    <definedName name="_Fill" hidden="1">#REF!</definedName>
    <definedName name="_xlnm._FilterDatabase" localSheetId="1" hidden="1">#REF!</definedName>
    <definedName name="_xlnm._FilterDatabase" hidden="1">#REF!</definedName>
    <definedName name="_Key1" localSheetId="1" hidden="1">[4]주식!#REF!</definedName>
    <definedName name="_Key1" hidden="1">[4]주식!#REF!</definedName>
    <definedName name="_key10" localSheetId="1" hidden="1">[5]주식!#REF!</definedName>
    <definedName name="_key10" hidden="1">[5]주식!#REF!</definedName>
    <definedName name="_Key2" localSheetId="1" hidden="1">[4]주식!#REF!</definedName>
    <definedName name="_Key2" hidden="1">[4]주식!#REF!</definedName>
    <definedName name="_MatInverse_In" localSheetId="1" hidden="1">'[6]영동(D)'!#REF!</definedName>
    <definedName name="_MatInverse_In" hidden="1">'[6]영동(D)'!#REF!</definedName>
    <definedName name="_MatMult_A" localSheetId="1" hidden="1">'[6]영동(D)'!#REF!</definedName>
    <definedName name="_MatMult_A" hidden="1">'[6]영동(D)'!#REF!</definedName>
    <definedName name="_MatMult_AxB" localSheetId="1" hidden="1">'[6]영동(D)'!#REF!</definedName>
    <definedName name="_MatMult_AxB" hidden="1">'[6]영동(D)'!#REF!</definedName>
    <definedName name="_MatMult_B" localSheetId="1" hidden="1">'[6]영동(D)'!#REF!</definedName>
    <definedName name="_MatMult_B" hidden="1">'[6]영동(D)'!#REF!</definedName>
    <definedName name="_Order1" hidden="1">0</definedName>
    <definedName name="_Order2" hidden="1">255</definedName>
    <definedName name="_Parse_Out" localSheetId="1" hidden="1">[7]갑지!#REF!</definedName>
    <definedName name="_Parse_Out" hidden="1">[7]갑지!#REF!</definedName>
    <definedName name="_Regression_Int" hidden="1">1</definedName>
    <definedName name="_Sort" localSheetId="1" hidden="1">[4]주식!#REF!</definedName>
    <definedName name="_Sort" hidden="1">[4]주식!#REF!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aaaa" localSheetId="1" hidden="1">#REF!</definedName>
    <definedName name="aaaa" hidden="1">#REF!</definedName>
    <definedName name="ADSF" localSheetId="1" hidden="1">#REF!</definedName>
    <definedName name="ADSF" hidden="1">#REF!</definedName>
    <definedName name="afasd" localSheetId="1" hidden="1">{#N/A,#N/A,FALSE,"단가표지"}</definedName>
    <definedName name="afasd" hidden="1">{#N/A,#N/A,FALSE,"단가표지"}</definedName>
    <definedName name="afd" localSheetId="1" hidden="1">{#N/A,#N/A,FALSE,"운반시간"}</definedName>
    <definedName name="afd" hidden="1">{#N/A,#N/A,FALSE,"운반시간"}</definedName>
    <definedName name="anscount" hidden="1">1</definedName>
    <definedName name="asd" localSheetId="1" hidden="1">{#N/A,#N/A,FALSE,"배수2"}</definedName>
    <definedName name="asd" hidden="1">{#N/A,#N/A,FALSE,"배수2"}</definedName>
    <definedName name="asfas" localSheetId="1" hidden="1">{#N/A,#N/A,FALSE,"표지목차"}</definedName>
    <definedName name="asfas" hidden="1">{#N/A,#N/A,FALSE,"표지목차"}</definedName>
    <definedName name="bvx" localSheetId="1" hidden="1">{#N/A,#N/A,FALSE,"토공2"}</definedName>
    <definedName name="bvx" hidden="1">{#N/A,#N/A,FALSE,"토공2"}</definedName>
    <definedName name="cvc" localSheetId="1" hidden="1">#REF!</definedName>
    <definedName name="cvc" hidden="1">#REF!</definedName>
    <definedName name="DD" localSheetId="1" hidden="1">#REF!</definedName>
    <definedName name="DD" hidden="1">#REF!</definedName>
    <definedName name="dk" localSheetId="1" hidden="1">[8]Total!#REF!</definedName>
    <definedName name="dk" hidden="1">[8]Total!#REF!</definedName>
    <definedName name="DKDJKJ" localSheetId="1" hidden="1">{#N/A,#N/A,FALSE,"기안지";#N/A,#N/A,FALSE,"통신지"}</definedName>
    <definedName name="DKDJKJ" hidden="1">{#N/A,#N/A,FALSE,"기안지";#N/A,#N/A,FALSE,"통신지"}</definedName>
    <definedName name="ee" localSheetId="1" hidden="1">{#N/A,#N/A,FALSE,"단가표지"}</definedName>
    <definedName name="ee" hidden="1">{#N/A,#N/A,FALSE,"단가표지"}</definedName>
    <definedName name="eee.송운" localSheetId="1" hidden="1">{#N/A,#N/A,FALSE,"운반시간"}</definedName>
    <definedName name="eee.송운" hidden="1">{#N/A,#N/A,FALSE,"운반시간"}</definedName>
    <definedName name="erer" localSheetId="1" hidden="1">[9]Total!#REF!</definedName>
    <definedName name="erer" hidden="1">[9]Total!#REF!</definedName>
    <definedName name="gg" localSheetId="1" hidden="1">[10]Total!#REF!</definedName>
    <definedName name="gg" hidden="1">[10]Total!#REF!</definedName>
    <definedName name="gh" localSheetId="1" hidden="1">{#N/A,#N/A,FALSE,"조골재"}</definedName>
    <definedName name="gh" hidden="1">{#N/A,#N/A,FALSE,"조골재"}</definedName>
    <definedName name="gshsdgf" localSheetId="1" hidden="1">{#N/A,#N/A,FALSE,"부대2"}</definedName>
    <definedName name="gshsdgf" hidden="1">{#N/A,#N/A,FALSE,"부대2"}</definedName>
    <definedName name="hhh" localSheetId="1" hidden="1">#REF!</definedName>
    <definedName name="hhh" hidden="1">#REF!</definedName>
    <definedName name="HTML_CodePage" hidden="1">949</definedName>
    <definedName name="HTML_Control" localSheetId="1" hidden="1">{"'Sheet1'!$A$4:$M$21","'Sheet1'!$J$17:$K$19"}</definedName>
    <definedName name="HTML_Control" hidden="1">{"'Sheet1'!$A$4:$M$21","'Sheet1'!$J$17:$K$19"}</definedName>
    <definedName name="HTML_Description" hidden="1">""</definedName>
    <definedName name="HTML_Email" hidden="1">""</definedName>
    <definedName name="HTML_Header" hidden="1">"Sheet1"</definedName>
    <definedName name="HTML_LastUpdate" hidden="1">"2000-11-21"</definedName>
    <definedName name="HTML_LineAfter" hidden="1">FALSE</definedName>
    <definedName name="HTML_LineBefore" hidden="1">FALSE</definedName>
    <definedName name="HTML_Name" hidden="1">"최경원"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"성산시영골조"</definedName>
    <definedName name="I.SPACE일위대가" localSheetId="1" hidden="1">{#N/A,#N/A,FALSE,"Sheet1"}</definedName>
    <definedName name="I.SPACE일위대가" hidden="1">{#N/A,#N/A,FALSE,"Sheet1"}</definedName>
    <definedName name="key" localSheetId="1" hidden="1">[11]COVER!#REF!</definedName>
    <definedName name="key" hidden="1">[11]COVER!#REF!</definedName>
    <definedName name="kj" localSheetId="1" hidden="1">#REF!</definedName>
    <definedName name="kj" hidden="1">#REF!</definedName>
    <definedName name="ljkㅏㅎ" localSheetId="1" hidden="1">{#N/A,#N/A,FALSE,"2~8번"}</definedName>
    <definedName name="ljkㅏㅎ" hidden="1">{#N/A,#N/A,FALSE,"2~8번"}</definedName>
    <definedName name="LKLJK" localSheetId="1" hidden="1">{#N/A,#N/A,FALSE,"기안지";#N/A,#N/A,FALSE,"통신지"}</definedName>
    <definedName name="LKLJK" hidden="1">{#N/A,#N/A,FALSE,"기안지";#N/A,#N/A,FALSE,"통신지"}</definedName>
    <definedName name="oiy" localSheetId="1" hidden="1">{#N/A,#N/A,FALSE,"포장2"}</definedName>
    <definedName name="oiy" hidden="1">{#N/A,#N/A,FALSE,"포장2"}</definedName>
    <definedName name="ONP" localSheetId="1" hidden="1">#REF!</definedName>
    <definedName name="ONP" hidden="1">#REF!</definedName>
    <definedName name="ORDER1" hidden="1">255</definedName>
    <definedName name="ORDER2" hidden="1">255</definedName>
    <definedName name="_xlnm.Print_Area" localSheetId="1">공종별내역서!$A$1:$U$20</definedName>
    <definedName name="_xlnm.Print_Area" localSheetId="0">원가계산서!$A$1:$G$27</definedName>
    <definedName name="_xlnm.Print_Titles" localSheetId="1">공종별내역서!$1:$3</definedName>
    <definedName name="qq" localSheetId="1" hidden="1">{#N/A,#N/A,FALSE,"단가표지"}</definedName>
    <definedName name="qq" hidden="1">{#N/A,#N/A,FALSE,"단가표지"}</definedName>
    <definedName name="qw" localSheetId="1" hidden="1">{#N/A,#N/A,FALSE,"단가표지"}</definedName>
    <definedName name="qw" hidden="1">{#N/A,#N/A,FALSE,"단가표지"}</definedName>
    <definedName name="RR" localSheetId="1">#REF!</definedName>
    <definedName name="RR">#REF!</definedName>
    <definedName name="sj" localSheetId="1" hidden="1">#REF!</definedName>
    <definedName name="sj" hidden="1">#REF!</definedName>
    <definedName name="ss" localSheetId="1" hidden="1">{#N/A,#N/A,FALSE,"운반시간"}</definedName>
    <definedName name="ss" hidden="1">{#N/A,#N/A,FALSE,"운반시간"}</definedName>
    <definedName name="SSD" localSheetId="1" hidden="1">{"'Sheet1'!$A$4:$M$21","'Sheet1'!$J$17:$K$19"}</definedName>
    <definedName name="SSD" hidden="1">{"'Sheet1'!$A$4:$M$21","'Sheet1'!$J$17:$K$19"}</definedName>
    <definedName name="sss" localSheetId="1" hidden="1">{#N/A,#N/A,FALSE,"전력간선"}</definedName>
    <definedName name="sss" hidden="1">{#N/A,#N/A,FALSE,"전력간선"}</definedName>
    <definedName name="to" localSheetId="1" hidden="1">#REF!</definedName>
    <definedName name="to" hidden="1">#REF!</definedName>
    <definedName name="ttt" localSheetId="1" hidden="1">{#N/A,#N/A,FALSE,"혼합골재"}</definedName>
    <definedName name="ttt" hidden="1">{#N/A,#N/A,FALSE,"혼합골재"}</definedName>
    <definedName name="uuu" localSheetId="1" hidden="1">{#N/A,#N/A,FALSE,"부대2"}</definedName>
    <definedName name="uuu" hidden="1">{#N/A,#N/A,FALSE,"부대2"}</definedName>
    <definedName name="uuuu" localSheetId="1" hidden="1">{#N/A,#N/A,FALSE,"단가표지"}</definedName>
    <definedName name="uuuu" hidden="1">{#N/A,#N/A,FALSE,"단가표지"}</definedName>
    <definedName name="uyteyj" localSheetId="1" hidden="1">#REF!</definedName>
    <definedName name="uyteyj" hidden="1">#REF!</definedName>
    <definedName name="vcc" localSheetId="1" hidden="1">{#N/A,#N/A,FALSE,"구조1"}</definedName>
    <definedName name="vcc" hidden="1">{#N/A,#N/A,FALSE,"구조1"}</definedName>
    <definedName name="wm.조골재1" localSheetId="1" hidden="1">{#N/A,#N/A,FALSE,"조골재"}</definedName>
    <definedName name="wm.조골재1" hidden="1">{#N/A,#N/A,FALSE,"조골재"}</definedName>
    <definedName name="wrn.2번." localSheetId="1" hidden="1">{#N/A,#N/A,FALSE,"2~8번"}</definedName>
    <definedName name="wrn.2번." hidden="1">{#N/A,#N/A,FALSE,"2~8번"}</definedName>
    <definedName name="wrn.97년._.사업계획._.및._.예산지침." localSheetId="1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견적." localSheetId="1" hidden="1">{#N/A,#N/A,FALSE,"Sheet1";#N/A,#N/A,FALSE,"Sheet2";#N/A,#N/A,FALSE,"TAB96-1"}</definedName>
    <definedName name="wrn.견적." hidden="1">{#N/A,#N/A,FALSE,"Sheet1";#N/A,#N/A,FALSE,"Sheet2";#N/A,#N/A,FALSE,"TAB96-1"}</definedName>
    <definedName name="wrn.골재소요량." localSheetId="1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1" hidden="1">{#N/A,#N/A,FALSE,"전력간선"}</definedName>
    <definedName name="wrn.교육청." hidden="1">{#N/A,#N/A,FALSE,"전력간선"}</definedName>
    <definedName name="wrn.구조2." localSheetId="1" hidden="1">{#N/A,#N/A,FALSE,"구조2"}</definedName>
    <definedName name="wrn.구조2." hidden="1">{#N/A,#N/A,FALSE,"구조2"}</definedName>
    <definedName name="wrn.단가표지." localSheetId="1" hidden="1">{#N/A,#N/A,FALSE,"단가표지"}</definedName>
    <definedName name="wrn.단가표지." hidden="1">{#N/A,#N/A,FALSE,"단가표지"}</definedName>
    <definedName name="wrn.배수1." localSheetId="1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hidden="1">{#N/A,#N/A,FALSE,"배수2"}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1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hidden="1">{#N/A,#N/A,FALSE,"부대2"}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1" hidden="1">{#N/A,#N/A,FALSE,"속도"}</definedName>
    <definedName name="wrn.속도." hidden="1">{#N/A,#N/A,FALSE,"속도"}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1" hidden="1">{#N/A,#N/A,FALSE,"운반시간"}</definedName>
    <definedName name="wrn.운반시간." hidden="1">{#N/A,#N/A,FALSE,"운반시간"}</definedName>
    <definedName name="wrn.이정표." localSheetId="1" hidden="1">{#N/A,#N/A,FALSE,"이정표"}</definedName>
    <definedName name="wrn.이정표." hidden="1">{#N/A,#N/A,FALSE,"이정표"}</definedName>
    <definedName name="wrn.조골재." localSheetId="1" hidden="1">{#N/A,#N/A,FALSE,"조골재"}</definedName>
    <definedName name="wrn.조골재." hidden="1">{#N/A,#N/A,FALSE,"조골재"}</definedName>
    <definedName name="wrn.철골집계표._.5칸." localSheetId="1" hidden="1">{#N/A,#N/A,FALSE,"Sheet1"}</definedName>
    <definedName name="wrn.철골집계표._.5칸." hidden="1">{#N/A,#N/A,FALSE,"Sheet1"}</definedName>
    <definedName name="wrn.토공1." localSheetId="1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hidden="1">{#N/A,#N/A,FALSE,"토공2"}</definedName>
    <definedName name="wrn.통신지." localSheetId="1" hidden="1">{#N/A,#N/A,FALSE,"기안지";#N/A,#N/A,FALSE,"통신지"}</definedName>
    <definedName name="wrn.통신지." hidden="1">{#N/A,#N/A,FALSE,"기안지";#N/A,#N/A,FALSE,"통신지"}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hidden="1">{#N/A,#N/A,FALSE,"포장2"}</definedName>
    <definedName name="wrn.표지." localSheetId="1" hidden="1">{#N/A,#N/A,FALSE,"표지"}</definedName>
    <definedName name="wrn.표지." hidden="1">{#N/A,#N/A,FALSE,"표지"}</definedName>
    <definedName name="wrn.표지목차." localSheetId="1" hidden="1">{#N/A,#N/A,FALSE,"표지목차"}</definedName>
    <definedName name="wrn.표지목차." hidden="1">{#N/A,#N/A,FALSE,"표지목차"}</definedName>
    <definedName name="wrn.현장._.NCR._.분석." localSheetId="1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1" hidden="1">{#N/A,#N/A,FALSE,"혼합골재"}</definedName>
    <definedName name="wrn.혼합골재." hidden="1">{#N/A,#N/A,FALSE,"혼합골재"}</definedName>
    <definedName name="xcvc" localSheetId="1" hidden="1">#REF!</definedName>
    <definedName name="xcvc" hidden="1">#REF!</definedName>
    <definedName name="yyyyy" localSheetId="1" hidden="1">{#N/A,#N/A,FALSE,"이정표"}</definedName>
    <definedName name="yyyyy" hidden="1">{#N/A,#N/A,FALSE,"이정표"}</definedName>
    <definedName name="ㄱㄱㄱ" localSheetId="1" hidden="1">{#N/A,#N/A,FALSE,"표지목차"}</definedName>
    <definedName name="ㄱㄱㄱ" hidden="1">{#N/A,#N/A,FALSE,"표지목차"}</definedName>
    <definedName name="ㄱㄷㅈ" localSheetId="1" hidden="1">[10]Total!#REF!</definedName>
    <definedName name="ㄱㄷㅈ" hidden="1">[10]Total!#REF!</definedName>
    <definedName name="ㄱㄷㅈㄱㄷㅈㄱㅈㄷ" localSheetId="1" hidden="1">{#N/A,#N/A,FALSE,"혼합골재"}</definedName>
    <definedName name="ㄱㄷㅈㄱㄷㅈㄱㅈㄷ" hidden="1">{#N/A,#N/A,FALSE,"혼합골재"}</definedName>
    <definedName name="ㄱㅎㄳ" localSheetId="1" hidden="1">[12]Total!#REF!</definedName>
    <definedName name="ㄱㅎㄳ" hidden="1">[12]Total!#REF!</definedName>
    <definedName name="ㄱㅎㄷㄱㅎㄱㄷ" localSheetId="1" hidden="1">[13]Total!#REF!</definedName>
    <definedName name="ㄱㅎㄷㄱㅎㄱㄷ" hidden="1">[13]Total!#REF!</definedName>
    <definedName name="개요1" localSheetId="1" hidden="1">[14]Total!#REF!</definedName>
    <definedName name="개요1" hidden="1">[14]Total!#REF!</definedName>
    <definedName name="건축" localSheetId="1" hidden="1">{#N/A,#N/A,FALSE,"구조2"}</definedName>
    <definedName name="건축" hidden="1">{#N/A,#N/A,FALSE,"구조2"}</definedName>
    <definedName name="건축토공" localSheetId="1" hidden="1">{#N/A,#N/A,FALSE,"기안지";#N/A,#N/A,FALSE,"통신지"}</definedName>
    <definedName name="건축토공" hidden="1">{#N/A,#N/A,FALSE,"기안지";#N/A,#N/A,FALSE,"통신지"}</definedName>
    <definedName name="견적" localSheetId="1" hidden="1">{#N/A,#N/A,FALSE,"이정표"}</definedName>
    <definedName name="견적" hidden="1">{#N/A,#N/A,FALSE,"이정표"}</definedName>
    <definedName name="견적대비표" localSheetId="1" hidden="1">#REF!</definedName>
    <definedName name="견적대비표" hidden="1">#REF!</definedName>
    <definedName name="견적서" localSheetId="1" hidden="1">{#N/A,#N/A,FALSE,"구조2"}</definedName>
    <definedName name="견적서" hidden="1">{#N/A,#N/A,FALSE,"구조2"}</definedName>
    <definedName name="경량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전2" localSheetId="1" hidden="1">#REF!</definedName>
    <definedName name="계전2" hidden="1">#REF!</definedName>
    <definedName name="고" localSheetId="1" hidden="1">{#N/A,#N/A,FALSE,"조골재"}</definedName>
    <definedName name="고" hidden="1">{#N/A,#N/A,FALSE,"조골재"}</definedName>
    <definedName name="공기1" localSheetId="1" hidden="1">[15]설계내역서!#REF!</definedName>
    <definedName name="공기1" hidden="1">[15]설계내역서!#REF!</definedName>
    <definedName name="공내역" localSheetId="1">#REF!</definedName>
    <definedName name="공내역">#REF!</definedName>
    <definedName name="공동구토공" localSheetId="1" hidden="1">{#N/A,#N/A,FALSE,"기안지";#N/A,#N/A,FALSE,"통신지"}</definedName>
    <definedName name="공동구토공" hidden="1">{#N/A,#N/A,FALSE,"기안지";#N/A,#N/A,FALSE,"통신지"}</definedName>
    <definedName name="공종보기">[16]!공종보기</definedName>
    <definedName name="공통가설" localSheetId="1" hidden="1">#REF!</definedName>
    <definedName name="공통가설" hidden="1">#REF!</definedName>
    <definedName name="구조견적" localSheetId="1" hidden="1">{#N/A,#N/A,FALSE,"단가표지"}</definedName>
    <definedName name="구조견적" hidden="1">{#N/A,#N/A,FALSE,"단가표지"}</definedName>
    <definedName name="금솓" localSheetId="1" hidden="1">{#N/A,#N/A,FALSE,"배수1"}</definedName>
    <definedName name="금솓" hidden="1">{#N/A,#N/A,FALSE,"배수1"}</definedName>
    <definedName name="기기" localSheetId="1">#REF!</definedName>
    <definedName name="기기">#REF!</definedName>
    <definedName name="ㄳ" localSheetId="1" hidden="1">{#N/A,#N/A,FALSE,"단가표지"}</definedName>
    <definedName name="ㄳ" hidden="1">{#N/A,#N/A,FALSE,"단가표지"}</definedName>
    <definedName name="ㄳㄷ" localSheetId="1" hidden="1">{#N/A,#N/A,FALSE,"조골재"}</definedName>
    <definedName name="ㄳㄷ" hidden="1">{#N/A,#N/A,FALSE,"조골재"}</definedName>
    <definedName name="ㄳ쇼" localSheetId="1" hidden="1">{#N/A,#N/A,FALSE,"Sheet1"}</definedName>
    <definedName name="ㄳ쇼" hidden="1">{#N/A,#N/A,FALSE,"Sheet1"}</definedName>
    <definedName name="ㄴㄴ" localSheetId="1" hidden="1">{#N/A,#N/A,FALSE,"표지목차"}</definedName>
    <definedName name="ㄴㄴ" hidden="1">{#N/A,#N/A,FALSE,"표지목차"}</definedName>
    <definedName name="ㄴㄻㄴㅇ" localSheetId="1" hidden="1">{#N/A,#N/A,FALSE,"조골재"}</definedName>
    <definedName name="ㄴㄻㄴㅇ" hidden="1">{#N/A,#N/A,FALSE,"조골재"}</definedName>
    <definedName name="ㄴㅁㄹㄴㅁㅇㄴㅇㅁㄹㄴ" localSheetId="1" hidden="1">{#N/A,#N/A,FALSE,"단가표지"}</definedName>
    <definedName name="ㄴㅁㄹㄴㅁㅇㄴㅇㅁㄹㄴ" hidden="1">{#N/A,#N/A,FALSE,"단가표지"}</definedName>
    <definedName name="ㄴㅅㄱㅓ" localSheetId="1" hidden="1">[17]Total!#REF!</definedName>
    <definedName name="ㄴㅅㄱㅓ" hidden="1">[17]Total!#REF!</definedName>
    <definedName name="ㄴㅇ" localSheetId="1" hidden="1">#REF!</definedName>
    <definedName name="ㄴㅇ" hidden="1">#REF!</definedName>
    <definedName name="ㄴㅇㄹ" localSheetId="1">[3]예가표!#REF!</definedName>
    <definedName name="ㄴㅇㄹ">[3]예가표!#REF!</definedName>
    <definedName name="ㄴㅇㄹㅇㄴ" localSheetId="1" hidden="1">#REF!</definedName>
    <definedName name="ㄴㅇㄹㅇㄴ" hidden="1">#REF!</definedName>
    <definedName name="ㄴㅇㅀㄴㅇㅀ" localSheetId="1" hidden="1">#REF!</definedName>
    <definedName name="ㄴㅇㅀㄴㅇㅀ" hidden="1">#REF!</definedName>
    <definedName name="ㄴㅇㅎㄴㄹㅇ" localSheetId="1" hidden="1">#REF!</definedName>
    <definedName name="ㄴㅇㅎㄴㄹㅇ" hidden="1">#REF!</definedName>
    <definedName name="나" localSheetId="1" hidden="1">{#N/A,#N/A,FALSE,"표지목차"}</definedName>
    <definedName name="나" hidden="1">{#N/A,#N/A,FALSE,"표지목차"}</definedName>
    <definedName name="남남" localSheetId="1" hidden="1">#REF!</definedName>
    <definedName name="남남" hidden="1">#REF!</definedName>
    <definedName name="넣러" localSheetId="1" hidden="1">{#N/A,#N/A,FALSE,"표지목차"}</definedName>
    <definedName name="넣러" hidden="1">{#N/A,#N/A,FALSE,"표지목차"}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집계" localSheetId="1">IF(#REF!=공종별내역서!직종4,"F",IF(#REF!=공종별내역서!직종5,"G",IF(#REF!=공종별내역서!직종6,"H",IF(#REF!=공종별내역서!직종7,"I",IF(#REF!=공종별내역서!직종8,"J","오류")))))</definedName>
    <definedName name="노임집계">IF(#REF!=직종4,"F",IF(#REF!=직종5,"G",IF(#REF!=직종6,"H",IF(#REF!=직종7,"I",IF(#REF!=직종8,"J","오류")))))</definedName>
    <definedName name="놓ㄹ노" localSheetId="1" hidden="1">{#N/A,#N/A,FALSE,"골재소요량";#N/A,#N/A,FALSE,"골재소요량"}</definedName>
    <definedName name="놓ㄹ노" hidden="1">{#N/A,#N/A,FALSE,"골재소요량";#N/A,#N/A,FALSE,"골재소요량"}</definedName>
    <definedName name="ㄶㅇㅀㄴㅇ" localSheetId="1" hidden="1">{#N/A,#N/A,FALSE,"표지목차"}</definedName>
    <definedName name="ㄶㅇㅀㄴㅇ" hidden="1">{#N/A,#N/A,FALSE,"표지목차"}</definedName>
    <definedName name="ㄷㄱ" localSheetId="1" hidden="1">{#N/A,#N/A,FALSE,"단가표지"}</definedName>
    <definedName name="ㄷㄱ" hidden="1">{#N/A,#N/A,FALSE,"단가표지"}</definedName>
    <definedName name="ㄷㄷㄷ" localSheetId="1" hidden="1">{#N/A,#N/A,FALSE,"운반시간"}</definedName>
    <definedName name="ㄷㄷㄷ" hidden="1">{#N/A,#N/A,FALSE,"운반시간"}</definedName>
    <definedName name="ㄷㄷㄷ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ㅈㄱ" localSheetId="1" hidden="1">{#N/A,#N/A,FALSE,"포장1";#N/A,#N/A,FALSE,"포장1"}</definedName>
    <definedName name="ㄷㅈㄱ" hidden="1">{#N/A,#N/A,FALSE,"포장1";#N/A,#N/A,FALSE,"포장1"}</definedName>
    <definedName name="다" localSheetId="1" hidden="1">{#N/A,#N/A,FALSE,"표지목차"}</definedName>
    <definedName name="다" hidden="1">{#N/A,#N/A,FALSE,"표지목차"}</definedName>
    <definedName name="다라" localSheetId="1" hidden="1">{#N/A,#N/A,FALSE,"표지목차"}</definedName>
    <definedName name="다라" hidden="1">{#N/A,#N/A,FALSE,"표지목차"}</definedName>
    <definedName name="단가대" localSheetId="1" hidden="1">#REF!</definedName>
    <definedName name="단가대" hidden="1">#REF!</definedName>
    <definedName name="단가만" localSheetId="1" hidden="1">{#N/A,#N/A,FALSE,"Sheet1"}</definedName>
    <definedName name="단가만" hidden="1">{#N/A,#N/A,FALSE,"Sheet1"}</definedName>
    <definedName name="당초계획" localSheetId="1" hidden="1">#REF!</definedName>
    <definedName name="당초계획" hidden="1">#REF!</definedName>
    <definedName name="대" localSheetId="1" hidden="1">{#N/A,#N/A,FALSE,"구조2"}</definedName>
    <definedName name="대" hidden="1">{#N/A,#N/A,FALSE,"구조2"}</definedName>
    <definedName name="데이터" localSheetId="1">OFFSET(#REF!,,,COUNTA(#REF!)-1,9)</definedName>
    <definedName name="데이터">OFFSET(#REF!,,,COUNTA(#REF!)-1,9)</definedName>
    <definedName name="도급4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용" localSheetId="1" hidden="1">#REF!</definedName>
    <definedName name="도용" hidden="1">#REF!</definedName>
    <definedName name="독립기초" localSheetId="1" hidden="1">{#N/A,#N/A,FALSE,"기안지";#N/A,#N/A,FALSE,"통신지"}</definedName>
    <definedName name="독립기초" hidden="1">{#N/A,#N/A,FALSE,"기안지";#N/A,#N/A,FALSE,"통신지"}</definedName>
    <definedName name="독립기초토공수량산출" localSheetId="1" hidden="1">{#N/A,#N/A,FALSE,"기안지";#N/A,#N/A,FALSE,"통신지"}</definedName>
    <definedName name="독립기초토공수량산출" hidden="1">{#N/A,#N/A,FALSE,"기안지";#N/A,#N/A,FALSE,"통신지"}</definedName>
    <definedName name="ㄹㄴㅇㄻㄴ" localSheetId="1" hidden="1">{#N/A,#N/A,FALSE,"단가표지"}</definedName>
    <definedName name="ㄹㄴㅇㄻㄴ" hidden="1">{#N/A,#N/A,FALSE,"단가표지"}</definedName>
    <definedName name="ㄹㄴ웋" localSheetId="1" hidden="1">{#N/A,#N/A,FALSE,"운반시간"}</definedName>
    <definedName name="ㄹㄴ웋" hidden="1">{#N/A,#N/A,FALSE,"운반시간"}</definedName>
    <definedName name="ㄹㅇㄹ" localSheetId="1" hidden="1">{#N/A,#N/A,FALSE,"혼합골재"}</definedName>
    <definedName name="ㄹㅇㄹ" hidden="1">{#N/A,#N/A,FALSE,"혼합골재"}</definedName>
    <definedName name="ㄹㅇㅎㄴㅇ" localSheetId="1" hidden="1">{#N/A,#N/A,FALSE,"조골재"}</definedName>
    <definedName name="ㄹㅇㅎㄴㅇ" hidden="1">{#N/A,#N/A,FALSE,"조골재"}</definedName>
    <definedName name="ㄹㅇㅎㄹ" localSheetId="1" hidden="1">{#N/A,#N/A,FALSE,"표지목차"}</definedName>
    <definedName name="ㄹㅇㅎㄹ" hidden="1">{#N/A,#N/A,FALSE,"표지목차"}</definedName>
    <definedName name="ㄹㅎㄹㅎㅀ" localSheetId="1" hidden="1">#REF!</definedName>
    <definedName name="ㄹㅎㄹㅎㅀ" hidden="1">#REF!</definedName>
    <definedName name="롱로" localSheetId="1" hidden="1">{#N/A,#N/A,FALSE,"기안지";#N/A,#N/A,FALSE,"통신지"}</definedName>
    <definedName name="롱로" hidden="1">{#N/A,#N/A,FALSE,"기안지";#N/A,#N/A,FALSE,"통신지"}</definedName>
    <definedName name="ㄻㄴㄹㅇㄴㅁ" localSheetId="1" hidden="1">{#N/A,#N/A,FALSE,"운반시간"}</definedName>
    <definedName name="ㄻㄴㄹㅇㄴㅁ" hidden="1">{#N/A,#N/A,FALSE,"운반시간"}</definedName>
    <definedName name="ㄻㄴㅇㄻㄴ" localSheetId="1" hidden="1">{#N/A,#N/A,FALSE,"단가표지"}</definedName>
    <definedName name="ㄻㄴㅇㄻㄴ" hidden="1">{#N/A,#N/A,FALSE,"단가표지"}</definedName>
    <definedName name="ㄻㄴㅇㄻㄴㄹ" localSheetId="1" hidden="1">{#N/A,#N/A,FALSE,"2~8번"}</definedName>
    <definedName name="ㄻㄴㅇㄻㄴㄹ" hidden="1">{#N/A,#N/A,FALSE,"2~8번"}</definedName>
    <definedName name="ㄻㄴㅇㄻㄴㄻㄴㅁㄴ" localSheetId="1" hidden="1">{#N/A,#N/A,FALSE,"단가표지"}</definedName>
    <definedName name="ㄻㄴㅇㄻㄴㄻㄴㅁㄴ" hidden="1">{#N/A,#N/A,FALSE,"단가표지"}</definedName>
    <definedName name="ㄻㄴㅇㄻㄴㅁ" localSheetId="1" hidden="1">{#N/A,#N/A,FALSE,"운반시간"}</definedName>
    <definedName name="ㄻㄴㅇㄻㄴㅁ" hidden="1">{#N/A,#N/A,FALSE,"운반시간"}</definedName>
    <definedName name="ㄻㄴㅇㄻㄴㅇ" localSheetId="1" hidden="1">{#N/A,#N/A,FALSE,"단가표지"}</definedName>
    <definedName name="ㄻㄴㅇㄻㄴㅇ" hidden="1">{#N/A,#N/A,FALSE,"단가표지"}</definedName>
    <definedName name="ㄻㄴㅇㄻㄴㅇㄻ" localSheetId="1" hidden="1">{#N/A,#N/A,FALSE,"표지목차"}</definedName>
    <definedName name="ㄻㄴㅇㄻㄴㅇㄻ" hidden="1">{#N/A,#N/A,FALSE,"표지목차"}</definedName>
    <definedName name="ㄻㄴㅇㅁㄴㅇ" localSheetId="1" hidden="1">{#N/A,#N/A,FALSE,"단가표지"}</definedName>
    <definedName name="ㄻㄴㅇㅁㄴㅇ" hidden="1">{#N/A,#N/A,FALSE,"단가표지"}</definedName>
    <definedName name="ㄻㅁ" localSheetId="1" hidden="1">{#N/A,#N/A,FALSE,"조골재"}</definedName>
    <definedName name="ㄻㅁ" hidden="1">{#N/A,#N/A,FALSE,"조골재"}</definedName>
    <definedName name="ㅀㅇㅁ" localSheetId="1" hidden="1">{#N/A,#N/A,FALSE,"골재소요량";#N/A,#N/A,FALSE,"골재소요량"}</definedName>
    <definedName name="ㅀㅇㅁ" hidden="1">{#N/A,#N/A,FALSE,"골재소요량";#N/A,#N/A,FALSE,"골재소요량"}</definedName>
    <definedName name="ㅀ오ㅓㅎ롱ㄶㄹㄴ" localSheetId="1" hidden="1">{#N/A,#N/A,FALSE,"2~8번"}</definedName>
    <definedName name="ㅀ오ㅓㅎ롱ㄶㄹㄴ" hidden="1">{#N/A,#N/A,FALSE,"2~8번"}</definedName>
    <definedName name="ㅁ" localSheetId="1" hidden="1">[18]차액보증!#REF!</definedName>
    <definedName name="ㅁ" hidden="1">[18]차액보증!#REF!</definedName>
    <definedName name="ㅁㄴㄹ" localSheetId="1">[2]내역서!#REF!</definedName>
    <definedName name="ㅁㄴㄹ">[2]내역서!#REF!</definedName>
    <definedName name="ㅁㄴㄹㄴ" localSheetId="1" hidden="1">{#N/A,#N/A,FALSE,"운반시간"}</definedName>
    <definedName name="ㅁㄴㄹㄴ" hidden="1">{#N/A,#N/A,FALSE,"운반시간"}</definedName>
    <definedName name="ㅁㄴㄹㅇㅁ" localSheetId="1" hidden="1">{#N/A,#N/A,FALSE,"단가표지"}</definedName>
    <definedName name="ㅁㄴㄹㅇㅁ" hidden="1">{#N/A,#N/A,FALSE,"단가표지"}</definedName>
    <definedName name="ㅁㄴㅇㄹㅇㄴㄹ" localSheetId="1" hidden="1">[19]총괄!#REF!</definedName>
    <definedName name="ㅁㄴㅇㄹㅇㄴㄹ" hidden="1">[19]총괄!#REF!</definedName>
    <definedName name="ㅁㄹㄴㅇ" localSheetId="1" hidden="1">{#N/A,#N/A,FALSE,"단가표지"}</definedName>
    <definedName name="ㅁㄹㄴㅇ" hidden="1">{#N/A,#N/A,FALSE,"단가표지"}</definedName>
    <definedName name="ㅁㄹㄴㅇㄻㄴㄹ" localSheetId="1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1" hidden="1">{#N/A,#N/A,FALSE,"표지목차"}</definedName>
    <definedName name="ㅁㄹㄴㅇㅁ" hidden="1">{#N/A,#N/A,FALSE,"표지목차"}</definedName>
    <definedName name="ㅁㄹㅇㄴ" localSheetId="1" hidden="1">{#N/A,#N/A,FALSE,"단가표지"}</definedName>
    <definedName name="ㅁㄹㅇㄴ" hidden="1">{#N/A,#N/A,FALSE,"단가표지"}</definedName>
    <definedName name="ㅁㄹㅇㅁㄴ" localSheetId="1" hidden="1">{#N/A,#N/A,FALSE,"골재소요량";#N/A,#N/A,FALSE,"골재소요량"}</definedName>
    <definedName name="ㅁㄹㅇㅁㄴ" hidden="1">{#N/A,#N/A,FALSE,"골재소요량";#N/A,#N/A,FALSE,"골재소요량"}</definedName>
    <definedName name="ㅁㄻㄴㄹ" localSheetId="1" hidden="1">{#N/A,#N/A,FALSE,"골재소요량";#N/A,#N/A,FALSE,"골재소요량"}</definedName>
    <definedName name="ㅁㄻㄴㄹ" hidden="1">{#N/A,#N/A,FALSE,"골재소요량";#N/A,#N/A,FALSE,"골재소요량"}</definedName>
    <definedName name="ㅁㅁ" localSheetId="1" hidden="1">{#N/A,#N/A,FALSE,"골재소요량";#N/A,#N/A,FALSE,"골재소요량"}</definedName>
    <definedName name="ㅁㅁ" hidden="1">{#N/A,#N/A,FALSE,"골재소요량";#N/A,#N/A,FALSE,"골재소요량"}</definedName>
    <definedName name="ㅁㅁㅁㅁ" localSheetId="1" hidden="1">{#N/A,#N/A,FALSE,"혼합골재"}</definedName>
    <definedName name="ㅁㅁㅁㅁ" hidden="1">{#N/A,#N/A,FALSE,"혼합골재"}</definedName>
    <definedName name="ㅁㅇㄴㅁ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ㄹㄴㅇㅁㄹ" localSheetId="1" hidden="1">{#N/A,#N/A,FALSE,"운반시간"}</definedName>
    <definedName name="ㅁㅇㄹㄴㅇㅁㄹ" hidden="1">{#N/A,#N/A,FALSE,"운반시간"}</definedName>
    <definedName name="ㅁㅇㄻ" localSheetId="1" hidden="1">{#N/A,#N/A,FALSE,"조골재"}</definedName>
    <definedName name="ㅁㅇㄻ" hidden="1">{#N/A,#N/A,FALSE,"조골재"}</definedName>
    <definedName name="ㅁㅇㄻㄴㄹ" localSheetId="1" hidden="1">{#N/A,#N/A,FALSE,"혼합골재"}</definedName>
    <definedName name="ㅁㅇㄻㄴㄹ" hidden="1">{#N/A,#N/A,FALSE,"혼합골재"}</definedName>
    <definedName name="ㅁㅇㄻㅇㅎ" localSheetId="1" hidden="1">{#N/A,#N/A,FALSE,"조골재"}</definedName>
    <definedName name="ㅁㅇㄻㅇㅎ" hidden="1">{#N/A,#N/A,FALSE,"조골재"}</definedName>
    <definedName name="ㅁㅇㅀㅁㅇ" localSheetId="1" hidden="1">{#N/A,#N/A,FALSE,"단가표지"}</definedName>
    <definedName name="ㅁㅇㅀㅁㅇ" hidden="1">{#N/A,#N/A,FALSE,"단가표지"}</definedName>
    <definedName name="ㅁㅎㄻㅇㄻ" localSheetId="1" hidden="1">{#N/A,#N/A,FALSE,"운반시간"}</definedName>
    <definedName name="ㅁㅎㄻㅇㄻ" hidden="1">{#N/A,#N/A,FALSE,"운반시간"}</definedName>
    <definedName name="ㅁㅎㅇㅀㅁㅇ" localSheetId="1" hidden="1">{#N/A,#N/A,FALSE,"2~8번"}</definedName>
    <definedName name="ㅁㅎㅇㅀㅁㅇ" hidden="1">{#N/A,#N/A,FALSE,"2~8번"}</definedName>
    <definedName name="ㅁㅎㅇㅀㅁㅎ" localSheetId="1" hidden="1">{#N/A,#N/A,FALSE,"단가표지"}</definedName>
    <definedName name="ㅁㅎㅇㅀㅁㅎ" hidden="1">{#N/A,#N/A,FALSE,"단가표지"}</definedName>
    <definedName name="ㅁㅎㅎ" localSheetId="1" hidden="1">#REF!</definedName>
    <definedName name="ㅁㅎㅎ" hidden="1">#REF!</definedName>
    <definedName name="몰라" localSheetId="1" hidden="1">{#N/A,#N/A,FALSE,"단가표지"}</definedName>
    <definedName name="몰라" hidden="1">{#N/A,#N/A,FALSE,"단가표지"}</definedName>
    <definedName name="ㅂ" localSheetId="1" hidden="1">{#N/A,#N/A,FALSE,"표지목차"}</definedName>
    <definedName name="ㅂ" hidden="1">{#N/A,#N/A,FALSE,"표지목차"}</definedName>
    <definedName name="ㅂ2ㅂ2" localSheetId="1" hidden="1">{#N/A,#N/A,FALSE,"배수1"}</definedName>
    <definedName name="ㅂ2ㅂ2" hidden="1">{#N/A,#N/A,FALSE,"배수1"}</definedName>
    <definedName name="ㅂㄷㄳㄷㅂㄱ" localSheetId="1" hidden="1">#REF!</definedName>
    <definedName name="ㅂㄷㄳㄷㅂㄱ" hidden="1">#REF!</definedName>
    <definedName name="ㅂㄷㅅㅄ" localSheetId="1" hidden="1">#REF!</definedName>
    <definedName name="ㅂㄷㅅㅄ" hidden="1">#REF!</definedName>
    <definedName name="ㅂㅂ" localSheetId="1" hidden="1">{#N/A,#N/A,FALSE,"단가표지"}</definedName>
    <definedName name="ㅂㅂ" hidden="1">{#N/A,#N/A,FALSE,"단가표지"}</definedName>
    <definedName name="ㅂㅂㅂㅂ" localSheetId="1" hidden="1">{#N/A,#N/A,FALSE,"조골재"}</definedName>
    <definedName name="ㅂㅂㅂㅂ" hidden="1">{#N/A,#N/A,FALSE,"조골재"}</definedName>
    <definedName name="ㅂ쟈ㅕㅑㅂ1" localSheetId="1" hidden="1">{#N/A,#N/A,FALSE,"배수1"}</definedName>
    <definedName name="ㅂ쟈ㅕㅑㅂ1" hidden="1">{#N/A,#N/A,FALSE,"배수1"}</definedName>
    <definedName name="방수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방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복지" localSheetId="1" hidden="1">#REF!</definedName>
    <definedName name="복지" hidden="1">#REF!</definedName>
    <definedName name="부대" localSheetId="1" hidden="1">{#N/A,#N/A,FALSE,"골재소요량";#N/A,#N/A,FALSE,"골재소요량"}</definedName>
    <definedName name="부대" hidden="1">{#N/A,#N/A,FALSE,"골재소요량";#N/A,#N/A,FALSE,"골재소요량"}</definedName>
    <definedName name="부대1" localSheetId="1" hidden="1">{#N/A,#N/A,FALSE,"운반시간"}</definedName>
    <definedName name="부대1" hidden="1">{#N/A,#N/A,FALSE,"운반시간"}</definedName>
    <definedName name="부대a" localSheetId="1" hidden="1">{#N/A,#N/A,FALSE,"골재소요량";#N/A,#N/A,FALSE,"골재소요량"}</definedName>
    <definedName name="부대a" hidden="1">{#N/A,#N/A,FALSE,"골재소요량";#N/A,#N/A,FALSE,"골재소요량"}</definedName>
    <definedName name="부대구조" localSheetId="1" hidden="1">{#N/A,#N/A,FALSE,"골재소요량";#N/A,#N/A,FALSE,"골재소요량"}</definedName>
    <definedName name="부대구조" hidden="1">{#N/A,#N/A,FALSE,"골재소요량";#N/A,#N/A,FALSE,"골재소요량"}</definedName>
    <definedName name="부대방안" localSheetId="1" hidden="1">{#N/A,#N/A,FALSE,"단가표지"}</definedName>
    <definedName name="부대방안" hidden="1">{#N/A,#N/A,FALSE,"단가표지"}</definedName>
    <definedName name="부대원본" localSheetId="1" hidden="1">{#N/A,#N/A,FALSE,"토공2"}</definedName>
    <definedName name="부대원본" hidden="1">{#N/A,#N/A,FALSE,"토공2"}</definedName>
    <definedName name="부손익" localSheetId="1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뷰" localSheetId="1" hidden="1">{#N/A,#N/A,FALSE,"단가표지"}</definedName>
    <definedName name="뷰" hidden="1">{#N/A,#N/A,FALSE,"단가표지"}</definedName>
    <definedName name="비과세" localSheetId="1" hidden="1">#REF!</definedName>
    <definedName name="비과세" hidden="1">#REF!</definedName>
    <definedName name="ㅅ54ㅛㄳ" localSheetId="1" hidden="1">#REF!</definedName>
    <definedName name="ㅅ54ㅛㄳ" hidden="1">#REF!</definedName>
    <definedName name="ㅅㄱㄷㅅㄱㄷ" localSheetId="1" hidden="1">{#N/A,#N/A,FALSE,"구조2"}</definedName>
    <definedName name="ㅅㄱㄷㅅㄱㄷ" hidden="1">{#N/A,#N/A,FALSE,"구조2"}</definedName>
    <definedName name="ㅅㄱㄷㅅㄷㄱ" localSheetId="1" hidden="1">{#N/A,#N/A,FALSE,"단가표지"}</definedName>
    <definedName name="ㅅㄱㄷㅅㄷㄱ" hidden="1">{#N/A,#N/A,FALSE,"단가표지"}</definedName>
    <definedName name="ㅅㄱㄷㅅㄷㄳ" localSheetId="1" hidden="1">{#N/A,#N/A,FALSE,"골재소요량";#N/A,#N/A,FALSE,"골재소요량"}</definedName>
    <definedName name="ㅅㄱㄷㅅㄷㄳ" hidden="1">{#N/A,#N/A,FALSE,"골재소요량";#N/A,#N/A,FALSE,"골재소요량"}</definedName>
    <definedName name="ㅅ곣ㅈ궈ㅕ" localSheetId="1" hidden="1">#REF!</definedName>
    <definedName name="ㅅ곣ㅈ궈ㅕ" hidden="1">#REF!</definedName>
    <definedName name="ㅅ굲유" localSheetId="1" hidden="1">{#N/A,#N/A,FALSE,"조골재"}</definedName>
    <definedName name="ㅅ굲유" hidden="1">{#N/A,#N/A,FALSE,"조골재"}</definedName>
    <definedName name="ㅅㅓ" localSheetId="1" hidden="1">#REF!</definedName>
    <definedName name="ㅅㅓ" hidden="1">#REF!</definedName>
    <definedName name="사전공" localSheetId="1" hidden="1">[20]Total!#REF!</definedName>
    <definedName name="사전공" hidden="1">[20]Total!#REF!</definedName>
    <definedName name="사전신청" localSheetId="1" hidden="1">[21]Total!#REF!</definedName>
    <definedName name="사전신청" hidden="1">[21]Total!#REF!</definedName>
    <definedName name="석재받은의뢰업체" hidden="1">255</definedName>
    <definedName name="설계" localSheetId="1" hidden="1">{#N/A,#N/A,FALSE,"배수2"}</definedName>
    <definedName name="설계" hidden="1">{#N/A,#N/A,FALSE,"배수2"}</definedName>
    <definedName name="성명" localSheetId="1">OFFSET(#REF!,,,COUNTA(#REF!)-1)</definedName>
    <definedName name="성명">OFFSET(#REF!,,,COUNTA(#REF!)-1)</definedName>
    <definedName name="손익계산서" localSheetId="1" hidden="1">#REF!</definedName>
    <definedName name="손익계산서" hidden="1">#REF!</definedName>
    <definedName name="신청서" localSheetId="1" hidden="1">[22]Total!#REF!</definedName>
    <definedName name="신청서" hidden="1">[22]Total!#REF!</definedName>
    <definedName name="ㅇㄴㄻ" localSheetId="1" hidden="1">{#N/A,#N/A,FALSE,"표지목차"}</definedName>
    <definedName name="ㅇㄴㄻ" hidden="1">{#N/A,#N/A,FALSE,"표지목차"}</definedName>
    <definedName name="ㅇㄴㄻㄴㅇ" localSheetId="1" hidden="1">{#N/A,#N/A,FALSE,"표지목차"}</definedName>
    <definedName name="ㅇㄴㄻㄴㅇ" hidden="1">{#N/A,#N/A,FALSE,"표지목차"}</definedName>
    <definedName name="ㅇ누" localSheetId="1" hidden="1">[8]Total!#REF!</definedName>
    <definedName name="ㅇ누" hidden="1">[8]Total!#REF!</definedName>
    <definedName name="ㅇㄹㄹ" localSheetId="1" hidden="1">#REF!</definedName>
    <definedName name="ㅇㄹㄹ" hidden="1">#REF!</definedName>
    <definedName name="ㅇㄻㅇㄻㄴㄹ" localSheetId="1" hidden="1">{#N/A,#N/A,FALSE,"단가표지"}</definedName>
    <definedName name="ㅇㄻㅇㄻㄴㄹ" hidden="1">{#N/A,#N/A,FALSE,"단가표지"}</definedName>
    <definedName name="ㅇㅀㄹㅇㅁㅎ" localSheetId="1" hidden="1">[23]Total!#REF!</definedName>
    <definedName name="ㅇㅀㄹㅇㅁㅎ" hidden="1">[23]Total!#REF!</definedName>
    <definedName name="ㅇㅀㅁㅇㅁㅇ" localSheetId="1" hidden="1">{#N/A,#N/A,FALSE,"단가표지"}</definedName>
    <definedName name="ㅇㅀㅁㅇㅁㅇ" hidden="1">{#N/A,#N/A,FALSE,"단가표지"}</definedName>
    <definedName name="ㅇㅇ" localSheetId="1" hidden="1">#REF!</definedName>
    <definedName name="ㅇㅇ" hidden="1">#REF!</definedName>
    <definedName name="ㅇㅇㅇ" localSheetId="1" hidden="1">{#N/A,#N/A,FALSE,"운반시간"}</definedName>
    <definedName name="ㅇㅇㅇ" hidden="1">{#N/A,#N/A,FALSE,"운반시간"}</definedName>
    <definedName name="ㅇㅈㅇㄴㅇㅈㅇ" localSheetId="1" hidden="1">[24]Total!#REF!</definedName>
    <definedName name="ㅇㅈㅇㄴㅇㅈㅇ" hidden="1">[24]Total!#REF!</definedName>
    <definedName name="ㅇ호" localSheetId="1" hidden="1">{#N/A,#N/A,FALSE,"혼합골재"}</definedName>
    <definedName name="ㅇ호" hidden="1">{#N/A,#N/A,FALSE,"혼합골재"}</definedName>
    <definedName name="여건22" localSheetId="1" hidden="1">[25]Total!#REF!</definedName>
    <definedName name="여건22" hidden="1">[25]Total!#REF!</definedName>
    <definedName name="여주" hidden="1">0</definedName>
    <definedName name="오수토공" localSheetId="1" hidden="1">{#N/A,#N/A,FALSE,"기안지";#N/A,#N/A,FALSE,"통신지"}</definedName>
    <definedName name="오수토공" hidden="1">{#N/A,#N/A,FALSE,"기안지";#N/A,#N/A,FALSE,"통신지"}</definedName>
    <definedName name="우ㅗ홓ㅇ" localSheetId="1" hidden="1">{#N/A,#N/A,FALSE,"조골재"}</definedName>
    <definedName name="우ㅗ홓ㅇ" hidden="1">{#N/A,#N/A,FALSE,"조골재"}</definedName>
    <definedName name="인천점일위대가" localSheetId="1" hidden="1">{#N/A,#N/A,FALSE,"Sheet1"}</definedName>
    <definedName name="인천점일위대가" hidden="1">{#N/A,#N/A,FALSE,"Sheet1"}</definedName>
    <definedName name="인하대" localSheetId="1" hidden="1">{#N/A,#N/A,FALSE,"단가표지"}</definedName>
    <definedName name="인하대" hidden="1">{#N/A,#N/A,FALSE,"단가표지"}</definedName>
    <definedName name="입찰" localSheetId="1" hidden="1">{#N/A,#N/A,FALSE,"구조2"}</definedName>
    <definedName name="입찰" hidden="1">{#N/A,#N/A,FALSE,"구조2"}</definedName>
    <definedName name="ㅈㄷ" localSheetId="1" hidden="1">{#N/A,#N/A,FALSE,"예상손익";#N/A,#N/A,FALSE,"관리분석";#N/A,#N/A,FALSE,"장비분석";#N/A,#N/A,FALSE,"준설분석";#N/A,#N/A,FALSE,"철구분석"}</definedName>
    <definedName name="ㅈㄷ" hidden="1">{#N/A,#N/A,FALSE,"예상손익";#N/A,#N/A,FALSE,"관리분석";#N/A,#N/A,FALSE,"장비분석";#N/A,#N/A,FALSE,"준설분석";#N/A,#N/A,FALSE,"철구분석"}</definedName>
    <definedName name="장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정정" localSheetId="1">#REF!</definedName>
    <definedName name="정정">#REF!</definedName>
    <definedName name="주원호" localSheetId="1" hidden="1">{#N/A,#N/A,FALSE,"Sheet1";#N/A,#N/A,FALSE,"Sheet2";#N/A,#N/A,FALSE,"TAB96-1"}</definedName>
    <definedName name="주원호" hidden="1">{#N/A,#N/A,FALSE,"Sheet1";#N/A,#N/A,FALSE,"Sheet2";#N/A,#N/A,FALSE,"TAB96-1"}</definedName>
    <definedName name="직종1" localSheetId="1">#REF!</definedName>
    <definedName name="직종1">#REF!</definedName>
    <definedName name="직종2" localSheetId="1">#REF!</definedName>
    <definedName name="직종2">#REF!</definedName>
    <definedName name="직종3" localSheetId="1">#REF!</definedName>
    <definedName name="직종3">#REF!</definedName>
    <definedName name="직종4" localSheetId="1">#REF!</definedName>
    <definedName name="직종4">#REF!</definedName>
    <definedName name="직종5" localSheetId="1">#REF!</definedName>
    <definedName name="직종5">#REF!</definedName>
    <definedName name="직종6" localSheetId="1">#REF!</definedName>
    <definedName name="직종6">#REF!</definedName>
    <definedName name="직종7" localSheetId="1">#REF!</definedName>
    <definedName name="직종7">#REF!</definedName>
    <definedName name="직종8" localSheetId="1">#REF!</definedName>
    <definedName name="직종8">#REF!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집" localSheetId="1" hidden="1">[26]골조!#REF!</definedName>
    <definedName name="집" hidden="1">[26]골조!#REF!</definedName>
    <definedName name="ㅊㅍㅋㅌㅊㅋ" localSheetId="1" hidden="1">{#N/A,#N/A,FALSE,"운반시간"}</definedName>
    <definedName name="ㅊㅍㅋㅌㅊㅋ" hidden="1">{#N/A,#N/A,FALSE,"운반시간"}</definedName>
    <definedName name="ㅊㅍㅋㅌㅍㅌ" localSheetId="1" hidden="1">{#N/A,#N/A,FALSE,"혼합골재"}</definedName>
    <definedName name="ㅊㅍㅋㅌㅍㅌ" hidden="1">{#N/A,#N/A,FALSE,"혼합골재"}</definedName>
    <definedName name="철골" localSheetId="1" hidden="1">{#N/A,#N/A,FALSE,"혼합골재"}</definedName>
    <definedName name="철골" hidden="1">{#N/A,#N/A,FALSE,"혼합골재"}</definedName>
    <definedName name="철골1" localSheetId="1" hidden="1">{#N/A,#N/A,FALSE,"혼합골재"}</definedName>
    <definedName name="철골1" hidden="1">{#N/A,#N/A,FALSE,"혼합골재"}</definedName>
    <definedName name="철콘부대외" localSheetId="1" hidden="1">{#N/A,#N/A,FALSE,"Sheet1"}</definedName>
    <definedName name="철콘부대외" hidden="1">{#N/A,#N/A,FALSE,"Sheet1"}</definedName>
    <definedName name="청천200" localSheetId="1">#REF!</definedName>
    <definedName name="청천200">#REF!</definedName>
    <definedName name="총갑지" localSheetId="1" hidden="1">#REF!</definedName>
    <definedName name="총갑지" hidden="1">#REF!</definedName>
    <definedName name="총괄내역" localSheetId="1" hidden="1">#REF!</definedName>
    <definedName name="총괄내역" hidden="1">#REF!</definedName>
    <definedName name="최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최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충주" localSheetId="1" hidden="1">[27]설계내역서!#REF!</definedName>
    <definedName name="충주" hidden="1">[27]설계내역서!#REF!</definedName>
    <definedName name="ㅋㅋㅋ" localSheetId="1" hidden="1">{#N/A,#N/A,FALSE,"전력간선"}</definedName>
    <definedName name="ㅋㅋㅋ" hidden="1">{#N/A,#N/A,FALSE,"전력간선"}</definedName>
    <definedName name="ㅌㅍ츛ㅌ" localSheetId="1" hidden="1">{#N/A,#N/A,FALSE,"운반시간"}</definedName>
    <definedName name="ㅌㅍ츛ㅌ" hidden="1">{#N/A,#N/A,FALSE,"운반시간"}</definedName>
    <definedName name="테스크" localSheetId="1" hidden="1">{#N/A,#N/A,FALSE,"단가표지"}</definedName>
    <definedName name="테스크" hidden="1">{#N/A,#N/A,FALSE,"단가표지"}</definedName>
    <definedName name="토\40" localSheetId="1" hidden="1">{#N/A,#N/A,FALSE,"토공2"}</definedName>
    <definedName name="토\40" hidden="1">{#N/A,#N/A,FALSE,"토공2"}</definedName>
    <definedName name="토1" localSheetId="1" hidden="1">{#N/A,#N/A,FALSE,"이정표"}</definedName>
    <definedName name="토1" hidden="1">{#N/A,#N/A,FALSE,"이정표"}</definedName>
    <definedName name="토2" localSheetId="1" hidden="1">{#N/A,#N/A,FALSE,"조골재"}</definedName>
    <definedName name="토2" hidden="1">{#N/A,#N/A,FALSE,"조골재"}</definedName>
    <definedName name="토3" localSheetId="1" hidden="1">{#N/A,#N/A,FALSE,"구조1"}</definedName>
    <definedName name="토3" hidden="1">{#N/A,#N/A,FALSE,"구조1"}</definedName>
    <definedName name="토목" localSheetId="1" hidden="1">{#N/A,#N/A,FALSE,"단가표지"}</definedName>
    <definedName name="토목" hidden="1">{#N/A,#N/A,FALSE,"단가표지"}</definedName>
    <definedName name="토목설계" localSheetId="1" hidden="1">{#N/A,#N/A,FALSE,"골재소요량";#N/A,#N/A,FALSE,"골재소요량"}</definedName>
    <definedName name="토목설계" hidden="1">{#N/A,#N/A,FALSE,"골재소요량";#N/A,#N/A,FALSE,"골재소요량"}</definedName>
    <definedName name="투찰" localSheetId="1" hidden="1">{#N/A,#N/A,FALSE,"단가표지"}</definedName>
    <definedName name="투찰" hidden="1">{#N/A,#N/A,FALSE,"단가표지"}</definedName>
    <definedName name="특기시방서" localSheetId="1" hidden="1">{#N/A,#N/A,FALSE,"단가표지"}</definedName>
    <definedName name="특기시방서" hidden="1">{#N/A,#N/A,FALSE,"단가표지"}</definedName>
    <definedName name="ㅍ춫" localSheetId="1" hidden="1">{#N/A,#N/A,FALSE,"골재소요량";#N/A,#N/A,FALSE,"골재소요량"}</definedName>
    <definedName name="ㅍ춫" hidden="1">{#N/A,#N/A,FALSE,"골재소요량";#N/A,#N/A,FALSE,"골재소요량"}</definedName>
    <definedName name="ㅍ츝" localSheetId="1" hidden="1">{#N/A,#N/A,FALSE,"표지목차"}</definedName>
    <definedName name="ㅍ츝" hidden="1">{#N/A,#N/A,FALSE,"표지목차"}</definedName>
    <definedName name="파일산출3" localSheetId="1" hidden="1">#REF!</definedName>
    <definedName name="파일산출3" hidden="1">#REF!</definedName>
    <definedName name="포지머ㅗㄱㄷㅌ킹1" localSheetId="1" hidden="1">{#N/A,#N/A,FALSE,"표지목차"}</definedName>
    <definedName name="포지머ㅗㄱㄷㅌ킹1" hidden="1">{#N/A,#N/A,FALSE,"표지목차"}</definedName>
    <definedName name="폽장2" localSheetId="1" hidden="1">{#N/A,#N/A,FALSE,"포장1";#N/A,#N/A,FALSE,"포장1"}</definedName>
    <definedName name="폽장2" hidden="1">{#N/A,#N/A,FALSE,"포장1";#N/A,#N/A,FALSE,"포장1"}</definedName>
    <definedName name="표지" localSheetId="1" hidden="1">[28]간접경상비!#REF!</definedName>
    <definedName name="표지" hidden="1">[28]간접경상비!#REF!</definedName>
    <definedName name="표지2" localSheetId="1" hidden="1">[28]간접경상비!#REF!</definedName>
    <definedName name="표지2" hidden="1">[28]간접경상비!#REF!</definedName>
    <definedName name="ㅎㄴ" localSheetId="1" hidden="1">{#N/A,#N/A,FALSE,"단가표지"}</definedName>
    <definedName name="ㅎㄴ" hidden="1">{#N/A,#N/A,FALSE,"단가표지"}</definedName>
    <definedName name="ㅎㄹㄴㅇ" localSheetId="1" hidden="1">{#N/A,#N/A,FALSE,"단가표지"}</definedName>
    <definedName name="ㅎㄹㄴㅇ" hidden="1">{#N/A,#N/A,FALSE,"단가표지"}</definedName>
    <definedName name="ㅎㄹㅇㄴ" localSheetId="1" hidden="1">{#N/A,#N/A,FALSE,"골재소요량";#N/A,#N/A,FALSE,"골재소요량"}</definedName>
    <definedName name="ㅎㄹㅇㄴ" hidden="1">{#N/A,#N/A,FALSE,"골재소요량";#N/A,#N/A,FALSE,"골재소요량"}</definedName>
    <definedName name="ㅎㄹㅇㅁㅁㅎ" localSheetId="1" hidden="1">{#N/A,#N/A,FALSE,"조골재"}</definedName>
    <definedName name="ㅎㄹㅇㅁㅁㅎ" hidden="1">{#N/A,#N/A,FALSE,"조골재"}</definedName>
    <definedName name="ㅎㄹㅇㅁㅎㅁ" localSheetId="1" hidden="1">{#N/A,#N/A,FALSE,"표지목차"}</definedName>
    <definedName name="ㅎㄹㅇㅁㅎㅁ" hidden="1">{#N/A,#N/A,FALSE,"표지목차"}</definedName>
    <definedName name="ㅎㄹㅇㅎ" localSheetId="1" hidden="1">{#N/A,#N/A,FALSE,"단가표지"}</definedName>
    <definedName name="ㅎㄹㅇㅎ" hidden="1">{#N/A,#N/A,FALSE,"단가표지"}</definedName>
    <definedName name="ㅎㄹㅇㅎㅇㅁㅎ" localSheetId="1" hidden="1">{#N/A,#N/A,FALSE,"운반시간"}</definedName>
    <definedName name="ㅎㄹㅇㅎㅇㅁㅎ" hidden="1">{#N/A,#N/A,FALSE,"운반시간"}</definedName>
    <definedName name="ㅎㄹ허ㅓ라허" localSheetId="1" hidden="1">{#N/A,#N/A,FALSE,"기안지";#N/A,#N/A,FALSE,"통신지"}</definedName>
    <definedName name="ㅎㄹ허ㅓ라허" hidden="1">{#N/A,#N/A,FALSE,"기안지";#N/A,#N/A,FALSE,"통신지"}</definedName>
    <definedName name="ㅎ로낟안" localSheetId="1" hidden="1">{#N/A,#N/A,FALSE,"혼합골재"}</definedName>
    <definedName name="ㅎ로낟안" hidden="1">{#N/A,#N/A,FALSE,"혼합골재"}</definedName>
    <definedName name="ㅎ륜ㅇㄹ" localSheetId="1" hidden="1">{#N/A,#N/A,FALSE,"2~8번"}</definedName>
    <definedName name="ㅎ륜ㅇㄹ" hidden="1">{#N/A,#N/A,FALSE,"2~8번"}</definedName>
    <definedName name="ㅎ르ㅓㅗㅓ" localSheetId="1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1" hidden="1">{#N/A,#N/A,FALSE,"혼합골재"}</definedName>
    <definedName name="ㅎㄻㄹㅇㅎㅇㅁ" hidden="1">{#N/A,#N/A,FALSE,"혼합골재"}</definedName>
    <definedName name="ㅎㄻㅇㅎㅁㅇㅎㅁㅇㅎ" localSheetId="1" hidden="1">{#N/A,#N/A,FALSE,"골재소요량";#N/A,#N/A,FALSE,"골재소요량"}</definedName>
    <definedName name="ㅎㄻㅇㅎㅁㅇㅎㅁㅇㅎ" hidden="1">{#N/A,#N/A,FALSE,"골재소요량";#N/A,#N/A,FALSE,"골재소요량"}</definedName>
    <definedName name="ㅎㅀㅀ" localSheetId="1" hidden="1">#REF!</definedName>
    <definedName name="ㅎㅀㅀ" hidden="1">#REF!</definedName>
    <definedName name="ㅎㅀㅇ" localSheetId="1" hidden="1">#REF!</definedName>
    <definedName name="ㅎㅀㅇ" hidden="1">#REF!</definedName>
    <definedName name="ㅎㅁㄴ" localSheetId="1" hidden="1">#REF!</definedName>
    <definedName name="ㅎㅁㄴ" hidden="1">#REF!</definedName>
    <definedName name="ㅎㅁㅇㅀㅁㅇ" localSheetId="1" hidden="1">{#N/A,#N/A,FALSE,"단가표지"}</definedName>
    <definedName name="ㅎㅁㅇㅀㅁㅇ" hidden="1">{#N/A,#N/A,FALSE,"단가표지"}</definedName>
    <definedName name="ㅎㅁㅇㅀㅁㅇㅎㅁ" localSheetId="1" hidden="1">{#N/A,#N/A,FALSE,"단가표지"}</definedName>
    <definedName name="ㅎㅁㅇㅀㅁㅇㅎㅁ" hidden="1">{#N/A,#N/A,FALSE,"단가표지"}</definedName>
    <definedName name="ㅎㅁㅇㅎㅇㅁㅀㅁㅎ" localSheetId="1" hidden="1">[14]Total!#REF!</definedName>
    <definedName name="ㅎㅁㅇㅎㅇㅁㅀㅁㅎ" hidden="1">[14]Total!#REF!</definedName>
    <definedName name="ㅎㅇㄴ" localSheetId="1" hidden="1">{#N/A,#N/A,FALSE,"단가표지"}</definedName>
    <definedName name="ㅎㅇㄴ" hidden="1">{#N/A,#N/A,FALSE,"단가표지"}</definedName>
    <definedName name="ㅎㅇㄹ홍ㄴ로" localSheetId="1" hidden="1">{#N/A,#N/A,FALSE,"단가표지"}</definedName>
    <definedName name="ㅎㅇㄹ홍ㄴ로" hidden="1">{#N/A,#N/A,FALSE,"단가표지"}</definedName>
    <definedName name="ㅎㅇㄻㅎㅁㅇ" localSheetId="1" hidden="1">{#N/A,#N/A,FALSE,"혼합골재"}</definedName>
    <definedName name="ㅎㅇㄻㅎㅁㅇ" hidden="1">{#N/A,#N/A,FALSE,"혼합골재"}</definedName>
    <definedName name="ㅎㅇㄻㅎㅁㅎㅁㅇ" localSheetId="1" hidden="1">{#N/A,#N/A,FALSE,"운반시간"}</definedName>
    <definedName name="ㅎㅇㄻㅎㅁㅎㅁㅇ" hidden="1">{#N/A,#N/A,FALSE,"운반시간"}</definedName>
    <definedName name="ㅎㅇㅀ" localSheetId="1" hidden="1">{#N/A,#N/A,FALSE,"단가표지"}</definedName>
    <definedName name="ㅎㅇㅀ" hidden="1">{#N/A,#N/A,FALSE,"단가표지"}</definedName>
    <definedName name="ㅎㅇㅀㄴ" localSheetId="1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1" hidden="1">{#N/A,#N/A,FALSE,"단가표지"}</definedName>
    <definedName name="ㅎㅇㅀㅁㅇㅎㅁㅇ" hidden="1">{#N/A,#N/A,FALSE,"단가표지"}</definedName>
    <definedName name="ㅎㅇㅀㅇㅀ" localSheetId="1" hidden="1">{#N/A,#N/A,FALSE,"표지목차"}</definedName>
    <definedName name="ㅎㅇㅀㅇㅀ" hidden="1">{#N/A,#N/A,FALSE,"표지목차"}</definedName>
    <definedName name="ㅎㅇㅀㅇㅀㅇ" localSheetId="1" hidden="1">{#N/A,#N/A,FALSE,"표지목차"}</definedName>
    <definedName name="ㅎㅇㅀㅇㅀㅇ" hidden="1">{#N/A,#N/A,FALSE,"표지목차"}</definedName>
    <definedName name="ㅎㅇㅁㄴㄹ" localSheetId="1" hidden="1">{#N/A,#N/A,FALSE,"운반시간"}</definedName>
    <definedName name="ㅎㅇㅁㄴㄹ" hidden="1">{#N/A,#N/A,FALSE,"운반시간"}</definedName>
    <definedName name="ㅎㅇㅁㅀㅁㅇ" localSheetId="1" hidden="1">{#N/A,#N/A,FALSE,"단가표지"}</definedName>
    <definedName name="ㅎㅇㅁㅀㅁㅇ" hidden="1">{#N/A,#N/A,FALSE,"단가표지"}</definedName>
    <definedName name="ㅎㅎㅀ" localSheetId="1" hidden="1">[29]Total!#REF!</definedName>
    <definedName name="ㅎㅎㅀ" hidden="1">[29]Total!#REF!</definedName>
    <definedName name="ㅎㅎㅎ" localSheetId="1" hidden="1">#REF!</definedName>
    <definedName name="ㅎㅎㅎ" hidden="1">#REF!</definedName>
    <definedName name="하도급사항" localSheetId="1" hidden="1">#REF!</definedName>
    <definedName name="하도급사항" hidden="1">#REF!</definedName>
    <definedName name="하도급신청" localSheetId="1" hidden="1">[30]Total!#REF!</definedName>
    <definedName name="하도급신청" hidden="1">[30]Total!#REF!</definedName>
    <definedName name="하도대상" localSheetId="1" hidden="1">{#N/A,#N/A,FALSE,"골재소요량";#N/A,#N/A,FALSE,"골재소요량"}</definedName>
    <definedName name="하도대상" hidden="1">{#N/A,#N/A,FALSE,"골재소요량";#N/A,#N/A,FALSE,"골재소요량"}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현대산업개발판테온리젠시" localSheetId="1" hidden="1">{#N/A,#N/A,FALSE,"Sheet1"}</definedName>
    <definedName name="현대산업개발판테온리젠시" hidden="1">{#N/A,#N/A,FALSE,"Sheet1"}</definedName>
    <definedName name="현장" localSheetId="1" hidden="1">#REF!</definedName>
    <definedName name="현장" hidden="1">#REF!</definedName>
    <definedName name="호우" localSheetId="1" hidden="1">{#N/A,#N/A,FALSE,"표지목차"}</definedName>
    <definedName name="호우" hidden="1">{#N/A,#N/A,FALSE,"표지목차"}</definedName>
    <definedName name="호우ㅗ" localSheetId="1" hidden="1">{#N/A,#N/A,FALSE,"단가표지"}</definedName>
    <definedName name="호우ㅗ" hidden="1">{#N/A,#N/A,FALSE,"단가표지"}</definedName>
    <definedName name="호호" localSheetId="1" hidden="1">{#N/A,#N/A,FALSE,"포장1";#N/A,#N/A,FALSE,"포장1"}</definedName>
    <definedName name="호호" hidden="1">{#N/A,#N/A,FALSE,"포장1";#N/A,#N/A,FALSE,"포장1"}</definedName>
    <definedName name="호ㅓㅎ" localSheetId="1" hidden="1">{#N/A,#N/A,FALSE,"표지목차"}</definedName>
    <definedName name="호ㅓㅎ" hidden="1">{#N/A,#N/A,FALSE,"표지목차"}</definedName>
    <definedName name="혼ㄹ" localSheetId="1" hidden="1">{#N/A,#N/A,FALSE,"운반시간"}</definedName>
    <definedName name="혼ㄹ" hidden="1">{#N/A,#N/A,FALSE,"운반시간"}</definedName>
    <definedName name="홀ㄴㄺㅅ" localSheetId="1" hidden="1">{#N/A,#N/A,FALSE,"단가표지"}</definedName>
    <definedName name="홀ㄴㄺㅅ" hidden="1">{#N/A,#N/A,FALSE,"단가표지"}</definedName>
    <definedName name="홓렁호ㅓ호" localSheetId="1" hidden="1">{#N/A,#N/A,FALSE,"단가표지"}</definedName>
    <definedName name="홓렁호ㅓ호" hidden="1">{#N/A,#N/A,FALSE,"단가표지"}</definedName>
    <definedName name="홓로" localSheetId="1" hidden="1">{#N/A,#N/A,FALSE,"단가표지"}</definedName>
    <definedName name="홓로" hidden="1">{#N/A,#N/A,FALSE,"단가표지"}</definedName>
    <definedName name="화허호ㅓ" localSheetId="1" hidden="1">{#N/A,#N/A,FALSE,"조골재"}</definedName>
    <definedName name="화허호ㅓ" hidden="1">{#N/A,#N/A,FALSE,"조골재"}</definedName>
    <definedName name="ㅏ허화" localSheetId="1" hidden="1">{#N/A,#N/A,FALSE,"골재소요량";#N/A,#N/A,FALSE,"골재소요량"}</definedName>
    <definedName name="ㅏ허화" hidden="1">{#N/A,#N/A,FALSE,"골재소요량";#N/A,#N/A,FALSE,"골재소요량"}</definedName>
    <definedName name="ㅏㅏㅏ" localSheetId="1" hidden="1">[31]Total!#REF!</definedName>
    <definedName name="ㅏㅏㅏ" hidden="1">[31]Total!#REF!</definedName>
    <definedName name="ㅏㅓ화호" localSheetId="1" hidden="1">{#N/A,#N/A,FALSE,"단가표지"}</definedName>
    <definedName name="ㅏㅓ화호" hidden="1">{#N/A,#N/A,FALSE,"단가표지"}</definedName>
    <definedName name="ㅏㅓㅗ라" localSheetId="1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1" hidden="1">{#N/A,#N/A,FALSE,"운반시간"}</definedName>
    <definedName name="ㅏㅓㅗㅎ" hidden="1">{#N/A,#N/A,FALSE,"운반시간"}</definedName>
    <definedName name="ㅏㅓㅗㅓ" localSheetId="1" hidden="1">{#N/A,#N/A,FALSE,"운반시간"}</definedName>
    <definedName name="ㅏㅓㅗㅓ" hidden="1">{#N/A,#N/A,FALSE,"운반시간"}</definedName>
    <definedName name="ㅏㅓㅘ허호" localSheetId="1" hidden="1">{#N/A,#N/A,FALSE,"단가표지"}</definedName>
    <definedName name="ㅏㅓㅘ허호" hidden="1">{#N/A,#N/A,FALSE,"단가표지"}</definedName>
    <definedName name="ㅏㅗㅓㅏ화호" localSheetId="1" hidden="1">{#N/A,#N/A,FALSE,"표지목차"}</definedName>
    <definedName name="ㅏㅗㅓㅏ화호" hidden="1">{#N/A,#N/A,FALSE,"표지목차"}</definedName>
    <definedName name="ㅏㅣ" localSheetId="1" hidden="1">{#N/A,#N/A,FALSE,"단가표지"}</definedName>
    <definedName name="ㅏㅣ" hidden="1">{#N/A,#N/A,FALSE,"단가표지"}</definedName>
    <definedName name="ㅓ롤" localSheetId="1" hidden="1">{#N/A,#N/A,FALSE,"골재소요량";#N/A,#N/A,FALSE,"골재소요량"}</definedName>
    <definedName name="ㅓ롤" hidden="1">{#N/A,#N/A,FALSE,"골재소요량";#N/A,#N/A,FALSE,"골재소요량"}</definedName>
    <definedName name="ㅓㅇㄴ" localSheetId="1" hidden="1">{#N/A,#N/A,FALSE,"단가표지"}</definedName>
    <definedName name="ㅓㅇㄴ" hidden="1">{#N/A,#N/A,FALSE,"단가표지"}</definedName>
    <definedName name="ㅓㅇ호ㅓㅇ호ㅓㅇ허" localSheetId="1" hidden="1">{#N/A,#N/A,FALSE,"표지목차"}</definedName>
    <definedName name="ㅓㅇ호ㅓㅇ호ㅓㅇ허" hidden="1">{#N/A,#N/A,FALSE,"표지목차"}</definedName>
    <definedName name="ㅓㅎ렁홍" localSheetId="1" hidden="1">{#N/A,#N/A,FALSE,"혼합골재"}</definedName>
    <definedName name="ㅓㅎ렁홍" hidden="1">{#N/A,#N/A,FALSE,"혼합골재"}</definedName>
    <definedName name="ㅓㅎ로ㅗㄴ" localSheetId="1" hidden="1">{#N/A,#N/A,FALSE,"단가표지"}</definedName>
    <definedName name="ㅓㅎ로ㅗㄴ" hidden="1">{#N/A,#N/A,FALSE,"단가표지"}</definedName>
    <definedName name="ㅓㅎㅇㅎ" localSheetId="1" hidden="1">{#N/A,#N/A,FALSE,"운반시간"}</definedName>
    <definedName name="ㅓㅎㅇㅎ" hidden="1">{#N/A,#N/A,FALSE,"운반시간"}</definedName>
    <definedName name="ㅓ호ㅓ" localSheetId="1" hidden="1">{#N/A,#N/A,FALSE,"표지목차"}</definedName>
    <definedName name="ㅓ호ㅓ" hidden="1">{#N/A,#N/A,FALSE,"표지목차"}</definedName>
    <definedName name="ㅓ호ㅓㅗㄹ" localSheetId="1" hidden="1">{#N/A,#N/A,FALSE,"단가표지"}</definedName>
    <definedName name="ㅓ호ㅓㅗㄹ" hidden="1">{#N/A,#N/A,FALSE,"단가표지"}</definedName>
    <definedName name="ㅓㅏ호" localSheetId="1" hidden="1">{#N/A,#N/A,FALSE,"단가표지"}</definedName>
    <definedName name="ㅓㅏ호" hidden="1">{#N/A,#N/A,FALSE,"단가표지"}</definedName>
    <definedName name="ㅓㅏ호ㅓ" localSheetId="1" hidden="1">{#N/A,#N/A,FALSE,"단가표지"}</definedName>
    <definedName name="ㅓㅏ호ㅓ" hidden="1">{#N/A,#N/A,FALSE,"단가표지"}</definedName>
    <definedName name="ㅓㅏㅗ하ㅗㅓㅎ" localSheetId="1" hidden="1">{#N/A,#N/A,FALSE,"혼합골재"}</definedName>
    <definedName name="ㅓㅏㅗ하ㅗㅓㅎ" hidden="1">{#N/A,#N/A,FALSE,"혼합골재"}</definedName>
    <definedName name="ㅓㅗ" localSheetId="1" hidden="1">{#N/A,#N/A,FALSE,"운반시간"}</definedName>
    <definedName name="ㅓㅗ" hidden="1">{#N/A,#N/A,FALSE,"운반시간"}</definedName>
    <definedName name="ㅓㅗㅎㄹ" localSheetId="1" hidden="1">{#N/A,#N/A,FALSE,"조골재"}</definedName>
    <definedName name="ㅓㅗㅎㄹ" hidden="1">{#N/A,#N/A,FALSE,"조골재"}</definedName>
    <definedName name="ㅓㅗㅎ러ㅗㅎ러" localSheetId="1" hidden="1">{#N/A,#N/A,FALSE,"혼합골재"}</definedName>
    <definedName name="ㅓㅗㅎ러ㅗㅎ러" hidden="1">{#N/A,#N/A,FALSE,"혼합골재"}</definedName>
    <definedName name="ㅓㅗㅎ러ㅗ호ㅓ" localSheetId="1" hidden="1">{#N/A,#N/A,FALSE,"단가표지"}</definedName>
    <definedName name="ㅓㅗㅎ러ㅗ호ㅓ" hidden="1">{#N/A,#N/A,FALSE,"단가표지"}</definedName>
    <definedName name="ㅓㅗ허" localSheetId="1" hidden="1">{#N/A,#N/A,FALSE,"조골재"}</definedName>
    <definedName name="ㅓㅗ허" hidden="1">{#N/A,#N/A,FALSE,"조골재"}</definedName>
    <definedName name="ㅓㅗ허ㅗㄹ" localSheetId="1" hidden="1">{#N/A,#N/A,FALSE,"운반시간"}</definedName>
    <definedName name="ㅓㅗ허ㅗㄹ" hidden="1">{#N/A,#N/A,FALSE,"운반시간"}</definedName>
    <definedName name="ㅓㅗ허ㅗㅎㄹ" localSheetId="1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1" hidden="1">{#N/A,#N/A,FALSE,"운반시간"}</definedName>
    <definedName name="ㅓㅗ허ㅗㅎ러" hidden="1">{#N/A,#N/A,FALSE,"운반시간"}</definedName>
    <definedName name="ㅓㅗ헝홍허" localSheetId="1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1" hidden="1">{#N/A,#N/A,FALSE,"단가표지"}</definedName>
    <definedName name="ㅓㅗ헣ㄹ" hidden="1">{#N/A,#N/A,FALSE,"단가표지"}</definedName>
    <definedName name="ㅓㅗ헣러" localSheetId="1" hidden="1">{#N/A,#N/A,FALSE,"단가표지"}</definedName>
    <definedName name="ㅓㅗ헣러" hidden="1">{#N/A,#N/A,FALSE,"단가표지"}</definedName>
    <definedName name="ㅓㅗ헣로ㅓ" localSheetId="1" hidden="1">{#N/A,#N/A,FALSE,"조골재"}</definedName>
    <definedName name="ㅓㅗ헣로ㅓ" hidden="1">{#N/A,#N/A,FALSE,"조골재"}</definedName>
    <definedName name="ㅓㅗ헣호ㅓ" localSheetId="1" hidden="1">{#N/A,#N/A,FALSE,"조골재"}</definedName>
    <definedName name="ㅓㅗ헣호ㅓ" hidden="1">{#N/A,#N/A,FALSE,"조골재"}</definedName>
    <definedName name="ㅓㅗ호" localSheetId="1" hidden="1">{#N/A,#N/A,FALSE,"단가표지"}</definedName>
    <definedName name="ㅓㅗ호" hidden="1">{#N/A,#N/A,FALSE,"단가표지"}</definedName>
    <definedName name="ㅓㅗ호ㅓㅗ" localSheetId="1" hidden="1">{#N/A,#N/A,FALSE,"2~8번"}</definedName>
    <definedName name="ㅓㅗ호ㅓㅗ" hidden="1">{#N/A,#N/A,FALSE,"2~8번"}</definedName>
    <definedName name="ㅓㅗㅗ" localSheetId="1" hidden="1">{#N/A,#N/A,FALSE,"단가표지"}</definedName>
    <definedName name="ㅓㅗㅗ" hidden="1">{#N/A,#N/A,FALSE,"단가표지"}</definedName>
    <definedName name="ㅓㅗㅗㅗ" localSheetId="1" hidden="1">{#N/A,#N/A,FALSE,"골재소요량";#N/A,#N/A,FALSE,"골재소요량"}</definedName>
    <definedName name="ㅓㅗㅗㅗ" hidden="1">{#N/A,#N/A,FALSE,"골재소요량";#N/A,#N/A,FALSE,"골재소요량"}</definedName>
    <definedName name="ㅗㄷㅎㄷ" localSheetId="1" hidden="1">[12]Total!#REF!</definedName>
    <definedName name="ㅗㄷㅎㄷ" hidden="1">[12]Total!#REF!</definedName>
    <definedName name="ㅗㄹㄶ" localSheetId="1" hidden="1">{#N/A,#N/A,FALSE,"조골재"}</definedName>
    <definedName name="ㅗㄹㄶ" hidden="1">{#N/A,#N/A,FALSE,"조골재"}</definedName>
    <definedName name="ㅗㅎ" localSheetId="1" hidden="1">[32]총괄!#REF!</definedName>
    <definedName name="ㅗㅎ" hidden="1">[32]총괄!#REF!</definedName>
    <definedName name="ㅗㅎㄴ" localSheetId="1" hidden="1">{#N/A,#N/A,FALSE,"골재소요량";#N/A,#N/A,FALSE,"골재소요량"}</definedName>
    <definedName name="ㅗㅎㄴ" hidden="1">{#N/A,#N/A,FALSE,"골재소요량";#N/A,#N/A,FALSE,"골재소요량"}</definedName>
    <definedName name="ㅗㅎㄴㄹ" localSheetId="1" hidden="1">{#N/A,#N/A,FALSE,"단가표지"}</definedName>
    <definedName name="ㅗㅎㄴㄹ" hidden="1">{#N/A,#N/A,FALSE,"단가표지"}</definedName>
    <definedName name="ㅗㅎ로ㅜ" localSheetId="1" hidden="1">{#N/A,#N/A,FALSE,"운반시간"}</definedName>
    <definedName name="ㅗㅎ로ㅜ" hidden="1">{#N/A,#N/A,FALSE,"운반시간"}</definedName>
    <definedName name="ㅗㅎ론ㄹ" localSheetId="1" hidden="1">{#N/A,#N/A,FALSE,"표지목차"}</definedName>
    <definedName name="ㅗㅎ론ㄹ" hidden="1">{#N/A,#N/A,FALSE,"표지목차"}</definedName>
    <definedName name="ㅗㅎ롯홋ㄱ" localSheetId="1" hidden="1">{#N/A,#N/A,FALSE,"혼합골재"}</definedName>
    <definedName name="ㅗㅎ롯홋ㄱ" hidden="1">{#N/A,#N/A,FALSE,"혼합골재"}</definedName>
    <definedName name="ㅗㅎ롷롷ㄹ" localSheetId="1" hidden="1">[9]Total!#REF!</definedName>
    <definedName name="ㅗㅎ롷롷ㄹ" hidden="1">[9]Total!#REF!</definedName>
    <definedName name="ㅗ허ㅗ" localSheetId="1" hidden="1">{#N/A,#N/A,FALSE,"단가표지"}</definedName>
    <definedName name="ㅗ허ㅗ" hidden="1">{#N/A,#N/A,FALSE,"단가표지"}</definedName>
    <definedName name="ㅗ호" localSheetId="1" hidden="1">{#N/A,#N/A,FALSE,"단가표지"}</definedName>
    <definedName name="ㅗ호" hidden="1">{#N/A,#N/A,FALSE,"단가표지"}</definedName>
    <definedName name="ㅗㅓㄷㅈㄹㄷㄱ" localSheetId="1" hidden="1">[33]골조!#REF!</definedName>
    <definedName name="ㅗㅓㄷㅈㄹㄷㄱ" hidden="1">[33]골조!#REF!</definedName>
    <definedName name="ㅗㅓ쇼ㅓㅕㄷ쇼ㅓㅕㄷㅅ" localSheetId="1" hidden="1">{#N/A,#N/A,FALSE,"단가표지"}</definedName>
    <definedName name="ㅗㅓ쇼ㅓㅕㄷ쇼ㅓㅕㄷㅅ" hidden="1">{#N/A,#N/A,FALSE,"단가표지"}</definedName>
    <definedName name="ㅗㅓㅎ로ㅓㅎㄹ" localSheetId="1" hidden="1">{#N/A,#N/A,FALSE,"표지목차"}</definedName>
    <definedName name="ㅗㅓㅎ로ㅓㅎㄹ" hidden="1">{#N/A,#N/A,FALSE,"표지목차"}</definedName>
    <definedName name="ㅗㅠㅍ" localSheetId="1" hidden="1">{#N/A,#N/A,FALSE,"혼합골재"}</definedName>
    <definedName name="ㅗㅠㅍ" hidden="1">{#N/A,#N/A,FALSE,"혼합골재"}</definedName>
    <definedName name="ㅜㄴㄱ" localSheetId="1" hidden="1">{#N/A,#N/A,FALSE,"운반시간"}</definedName>
    <definedName name="ㅜㄴㄱ" hidden="1">{#N/A,#N/A,FALSE,"운반시간"}</definedName>
    <definedName name="ㅜㄹ윤" localSheetId="1" hidden="1">{#N/A,#N/A,FALSE,"단가표지"}</definedName>
    <definedName name="ㅜㄹ윤" hidden="1">{#N/A,#N/A,FALSE,"단가표지"}</definedName>
    <definedName name="ㅜㅊㅍ" localSheetId="1" hidden="1">{#N/A,#N/A,FALSE,"표지목차"}</definedName>
    <definedName name="ㅜㅊㅍ" hidden="1">{#N/A,#N/A,FALSE,"표지목차"}</definedName>
    <definedName name="ㅜㅋㅊㅍ" localSheetId="1" hidden="1">{#N/A,#N/A,FALSE,"조골재"}</definedName>
    <definedName name="ㅜㅋㅊㅍ" hidden="1">{#N/A,#N/A,FALSE,"조골재"}</definedName>
    <definedName name="ㅜㅍ추ㅠ" localSheetId="1" hidden="1">{#N/A,#N/A,FALSE,"혼합골재"}</definedName>
    <definedName name="ㅜㅍ추ㅠ" hidden="1">{#N/A,#N/A,FALSE,"혼합골재"}</definedName>
    <definedName name="ㅜㅎㄴ" localSheetId="1" hidden="1">{#N/A,#N/A,FALSE,"골재소요량";#N/A,#N/A,FALSE,"골재소요량"}</definedName>
    <definedName name="ㅜㅎㄴ" hidden="1">{#N/A,#N/A,FALSE,"골재소요량";#N/A,#N/A,FALSE,"골재소요량"}</definedName>
    <definedName name="ㅜㅎㅅㄱㄴ" localSheetId="1" hidden="1">{#N/A,#N/A,FALSE,"단가표지"}</definedName>
    <definedName name="ㅜㅎㅅㄱㄴ" hidden="1">{#N/A,#N/A,FALSE,"단가표지"}</definedName>
    <definedName name="ㅜㅗㅇㅎㅌ" localSheetId="1" hidden="1">{#N/A,#N/A,FALSE,"단가표지"}</definedName>
    <definedName name="ㅜㅗㅇㅎㅌ" hidden="1">{#N/A,#N/A,FALSE,"단가표지"}</definedName>
    <definedName name="ㅜㅗㅇ훟" localSheetId="1" hidden="1">{#N/A,#N/A,FALSE,"단가표지"}</definedName>
    <definedName name="ㅜㅗㅇ훟" hidden="1">{#N/A,#N/A,FALSE,"단가표지"}</definedName>
    <definedName name="ㅜㅗㅗㅗㅇㅎ" localSheetId="1" hidden="1">{#N/A,#N/A,FALSE,"운반시간"}</definedName>
    <definedName name="ㅜㅗㅗㅗㅇㅎ" hidden="1">{#N/A,#N/A,FALSE,"운반시간"}</definedName>
    <definedName name="ㅜㅠ푸" localSheetId="1" hidden="1">{#N/A,#N/A,FALSE,"운반시간"}</definedName>
    <definedName name="ㅜㅠ푸" hidden="1">{#N/A,#N/A,FALSE,"운반시간"}</definedName>
    <definedName name="ㅜㅠㅠ" localSheetId="1" hidden="1">{#N/A,#N/A,FALSE,"골재소요량";#N/A,#N/A,FALSE,"골재소요량"}</definedName>
    <definedName name="ㅜㅠㅠ" hidden="1">{#N/A,#N/A,FALSE,"골재소요량";#N/A,#N/A,FALSE,"골재소요량"}</definedName>
    <definedName name="ㅝㅎㄹ" localSheetId="1" hidden="1">{#N/A,#N/A,FALSE,"단가표지"}</definedName>
    <definedName name="ㅝㅎㄹ" hidden="1">{#N/A,#N/A,FALSE,"단가표지"}</definedName>
    <definedName name="ㅠㄴ" localSheetId="1" hidden="1">{#N/A,#N/A,FALSE,"조골재"}</definedName>
    <definedName name="ㅠㄴ" hidden="1">{#N/A,#N/A,FALSE,"조골재"}</definedName>
    <definedName name="ㅠㄹㅇㄴㄴㄹㅇ" localSheetId="1" hidden="1">{#N/A,#N/A,FALSE,"단가표지"}</definedName>
    <definedName name="ㅠㄹㅇㄴㄴㄹㅇ" hidden="1">{#N/A,#N/A,FALSE,"단가표지"}</definedName>
    <definedName name="ㅠㅇㅎㄹ" localSheetId="1" hidden="1">[29]Total!#REF!</definedName>
    <definedName name="ㅠㅇㅎㄹ" hidden="1">[29]Total!#REF!</definedName>
    <definedName name="ㅠㅊㅌ퓿ㅌ" localSheetId="1" hidden="1">{#N/A,#N/A,FALSE,"2~8번"}</definedName>
    <definedName name="ㅠㅊㅌ퓿ㅌ" hidden="1">{#N/A,#N/A,FALSE,"2~8번"}</definedName>
    <definedName name="ㅠㅊㅍㅌ" localSheetId="1" hidden="1">{#N/A,#N/A,FALSE,"단가표지"}</definedName>
    <definedName name="ㅠㅊㅍㅌ" hidden="1">{#N/A,#N/A,FALSE,"단가표지"}</definedName>
    <definedName name="ㅠㅊㅍ튜" localSheetId="1" hidden="1">{#N/A,#N/A,FALSE,"단가표지"}</definedName>
    <definedName name="ㅠㅊㅍ튜" hidden="1">{#N/A,#N/A,FALSE,"단가표지"}</definedName>
    <definedName name="ㅠㅊㅍ튵ㅊ" localSheetId="1" hidden="1">{#N/A,#N/A,FALSE,"운반시간"}</definedName>
    <definedName name="ㅠㅊㅍ튵ㅊ" hidden="1">{#N/A,#N/A,FALSE,"운반시간"}</definedName>
    <definedName name="ㅠㅊ픁츄" localSheetId="1" hidden="1">{#N/A,#N/A,FALSE,"단가표지"}</definedName>
    <definedName name="ㅠㅊ픁츄" hidden="1">{#N/A,#N/A,FALSE,"단가표지"}</definedName>
    <definedName name="ㅠㅍ" localSheetId="1" hidden="1">{#N/A,#N/A,FALSE,"조골재"}</definedName>
    <definedName name="ㅠㅍ" hidden="1">{#N/A,#N/A,FALSE,"조골재"}</definedName>
    <definedName name="ㅠㅍㅊ" localSheetId="1" hidden="1">{#N/A,#N/A,FALSE,"단가표지"}</definedName>
    <definedName name="ㅠㅍㅊ" hidden="1">{#N/A,#N/A,FALSE,"단가표지"}</definedName>
    <definedName name="ㅠㅍㅊ튳" localSheetId="1" hidden="1">{#N/A,#N/A,FALSE,"표지목차"}</definedName>
    <definedName name="ㅠㅍㅊ튳" hidden="1">{#N/A,#N/A,FALSE,"표지목차"}</definedName>
    <definedName name="ㅠㅍㅊ튳ㅌㅍ" localSheetId="1" hidden="1">{#N/A,#N/A,FALSE,"조골재"}</definedName>
    <definedName name="ㅠㅍㅊ튳ㅌㅍ" hidden="1">{#N/A,#N/A,FALSE,"조골재"}</definedName>
    <definedName name="ㅠㅍㅊ튵" localSheetId="1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1" hidden="1">{#N/A,#N/A,FALSE,"단가표지"}</definedName>
    <definedName name="ㅠㅍㅊ튵ㅊ" hidden="1">{#N/A,#N/A,FALSE,"단가표지"}</definedName>
    <definedName name="ㅠㅍ츄ㅜ" localSheetId="1" hidden="1">{#N/A,#N/A,FALSE,"단가표지"}</definedName>
    <definedName name="ㅠㅍ츄ㅜ" hidden="1">{#N/A,#N/A,FALSE,"단가표지"}</definedName>
    <definedName name="ㅠㅍ츛ㅍ" localSheetId="1" hidden="1">{#N/A,#N/A,FALSE,"혼합골재"}</definedName>
    <definedName name="ㅠㅍ츛ㅍ" hidden="1">{#N/A,#N/A,FALSE,"혼합골재"}</definedName>
    <definedName name="ㅠㅍ츜ㅊ" localSheetId="1" hidden="1">{#N/A,#N/A,FALSE,"2~8번"}</definedName>
    <definedName name="ㅠㅍ츜ㅊ" hidden="1">{#N/A,#N/A,FALSE,"2~8번"}</definedName>
    <definedName name="ㅠㅍ츜ㅍ" localSheetId="1" hidden="1">{#N/A,#N/A,FALSE,"조골재"}</definedName>
    <definedName name="ㅠㅍ츜ㅍ" hidden="1">{#N/A,#N/A,FALSE,"조골재"}</definedName>
    <definedName name="ㅠㅍ츝" localSheetId="1" hidden="1">{#N/A,#N/A,FALSE,"운반시간"}</definedName>
    <definedName name="ㅠㅍ츝" hidden="1">{#N/A,#N/A,FALSE,"운반시간"}</definedName>
    <definedName name="ㅠㅍ츝ㅊ" localSheetId="1" hidden="1">{#N/A,#N/A,FALSE,"단가표지"}</definedName>
    <definedName name="ㅠㅍ츝ㅊ" hidden="1">{#N/A,#N/A,FALSE,"단가표지"}</definedName>
    <definedName name="ㅠㅍㅋㅊㅍㅍ" localSheetId="1" hidden="1">{#N/A,#N/A,FALSE,"단가표지"}</definedName>
    <definedName name="ㅠㅍㅋㅊㅍㅍ" hidden="1">{#N/A,#N/A,FALSE,"단가표지"}</definedName>
    <definedName name="ㅠ퓿큨ㅊ" localSheetId="1" hidden="1">{#N/A,#N/A,FALSE,"단가표지"}</definedName>
    <definedName name="ㅠ퓿큨ㅊ" hidden="1">{#N/A,#N/A,FALSE,"단가표지"}</definedName>
    <definedName name="ㅠ픀ㅊ" localSheetId="1" hidden="1">{#N/A,#N/A,FALSE,"단가표지"}</definedName>
    <definedName name="ㅠ픀ㅊ" hidden="1">{#N/A,#N/A,FALSE,"단가표지"}</definedName>
    <definedName name="ㅠ픀ㅊㅍ" localSheetId="1" hidden="1">{#N/A,#N/A,FALSE,"표지목차"}</definedName>
    <definedName name="ㅠ픀ㅊㅍ" hidden="1">{#N/A,#N/A,FALSE,"표지목차"}</definedName>
    <definedName name="ㅠ픀ㅋㅊㅍ" localSheetId="1" hidden="1">{#N/A,#N/A,FALSE,"운반시간"}</definedName>
    <definedName name="ㅠ픀ㅋㅊㅍ" hidden="1">{#N/A,#N/A,FALSE,"운반시간"}</definedName>
    <definedName name="ㅣ허ㅏㅣ하" localSheetId="1" hidden="1">{#N/A,#N/A,FALSE,"혼합골재"}</definedName>
    <definedName name="ㅣ허ㅏㅣ하" hidden="1">{#N/A,#N/A,FALSE,"혼합골재"}</definedName>
    <definedName name="ㅣ허ㅣ호ㅓㅏ" localSheetId="1" hidden="1">{#N/A,#N/A,FALSE,"조골재"}</definedName>
    <definedName name="ㅣ허ㅣ호ㅓㅏ" hidden="1">{#N/A,#N/A,FALSE,"조골재"}</definedName>
    <definedName name="ㅣㅏ허ㅏ허ㅏ허ㅏ" localSheetId="1" hidden="1">{#N/A,#N/A,FALSE,"단가표지"}</definedName>
    <definedName name="ㅣㅏ허ㅏ허ㅏ허ㅏ" hidden="1">{#N/A,#N/A,FALSE,"단가표지"}</definedName>
    <definedName name="ㅣㅏㅓㅎ" localSheetId="1" hidden="1">{#N/A,#N/A,FALSE,"단가표지"}</definedName>
    <definedName name="ㅣㅏㅓㅎ" hidden="1">{#N/A,#N/A,FALSE,"단가표지"}</definedName>
    <definedName name="ㅣㅏㅓ허ㅏㅓㅎ" localSheetId="1" hidden="1">{#N/A,#N/A,FALSE,"표지목차"}</definedName>
    <definedName name="ㅣㅏㅓ허ㅏㅓㅎ" hidden="1">{#N/A,#N/A,FALSE,"표지목차"}</definedName>
    <definedName name="ㅣㅏㅓㅣ허ㅏㅎ" localSheetId="1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1" hidden="1">{#N/A,#N/A,FALSE,"조골재"}</definedName>
    <definedName name="ㅣㅏㅓㅣ허ㅏㅏ허" hidden="1">{#N/A,#N/A,FALSE,"조골재"}</definedName>
    <definedName name="ㅣㅓㅏ허" localSheetId="1" hidden="1">{#N/A,#N/A,FALSE,"운반시간"}</definedName>
    <definedName name="ㅣㅓㅏ허" hidden="1">{#N/A,#N/A,FALSE,"운반시간"}</definedName>
    <definedName name="ㅣㅓㅏ허ㅏㅣ허ㅏㅓ" localSheetId="1" hidden="1">{#N/A,#N/A,FALSE,"운반시간"}</definedName>
    <definedName name="ㅣㅓㅏ허ㅏㅣ허ㅏㅓ" hidden="1">{#N/A,#N/A,FALSE,"운반시간"}</definedName>
    <definedName name="ㅣㅚㅓㅏ" localSheetId="1" hidden="1">{#N/A,#N/A,FALSE,"단가표지"}</definedName>
    <definedName name="ㅣㅚㅓㅏ" hidden="1">{#N/A,#N/A,FALSE,"단가표지"}</definedName>
    <definedName name="ㅣㅣㅣ" localSheetId="1" hidden="1">'[6]영동(D)'!#REF!</definedName>
    <definedName name="ㅣㅣㅣ" hidden="1">'[6]영동(D)'!#REF!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2" l="1"/>
  <c r="J20" i="2"/>
  <c r="H20" i="2"/>
  <c r="F20" i="2"/>
  <c r="S8" i="2"/>
  <c r="Q8" i="2"/>
  <c r="R8" i="2" s="1"/>
  <c r="O8" i="2"/>
  <c r="P8" i="2" s="1"/>
  <c r="M8" i="2"/>
  <c r="N8" i="2" s="1"/>
  <c r="T8" i="2" s="1"/>
  <c r="S7" i="2"/>
  <c r="Q7" i="2"/>
  <c r="R7" i="2" s="1"/>
  <c r="O7" i="2"/>
  <c r="P7" i="2" s="1"/>
  <c r="M7" i="2"/>
  <c r="N7" i="2" s="1"/>
  <c r="T7" i="2" s="1"/>
  <c r="Q6" i="2"/>
  <c r="R6" i="2" s="1"/>
  <c r="O6" i="2"/>
  <c r="P6" i="2" s="1"/>
  <c r="M6" i="2"/>
  <c r="N6" i="2" s="1"/>
  <c r="T6" i="2" s="1"/>
  <c r="Q5" i="2"/>
  <c r="S5" i="2" s="1"/>
  <c r="P5" i="2"/>
  <c r="O5" i="2"/>
  <c r="M5" i="2"/>
  <c r="N5" i="2" s="1"/>
  <c r="Q4" i="2"/>
  <c r="R4" i="2" s="1"/>
  <c r="O4" i="2"/>
  <c r="P4" i="2" s="1"/>
  <c r="M4" i="2"/>
  <c r="S4" i="2" s="1"/>
  <c r="P20" i="2" l="1"/>
  <c r="R5" i="2"/>
  <c r="R20" i="2" s="1"/>
  <c r="N4" i="2"/>
  <c r="S6" i="2"/>
  <c r="N20" i="2" l="1"/>
  <c r="T4" i="2"/>
  <c r="T5" i="2"/>
  <c r="T20" i="2" l="1"/>
  <c r="E11" i="1" l="1"/>
  <c r="E7" i="1"/>
  <c r="E4" i="1"/>
  <c r="E6" i="1" s="1"/>
  <c r="E18" i="1" l="1"/>
  <c r="E8" i="1"/>
  <c r="E9" i="1" s="1"/>
  <c r="E13" i="1" l="1"/>
  <c r="E12" i="1"/>
  <c r="E19" i="1"/>
  <c r="E21" i="1" l="1"/>
  <c r="E23" i="1" l="1"/>
  <c r="E24" i="1" s="1"/>
  <c r="E22" i="1"/>
  <c r="E25" i="1" l="1"/>
  <c r="E26" i="1" l="1"/>
  <c r="E27" i="1"/>
</calcChain>
</file>

<file path=xl/sharedStrings.xml><?xml version="1.0" encoding="utf-8"?>
<sst xmlns="http://schemas.openxmlformats.org/spreadsheetml/2006/main" count="166" uniqueCount="119">
  <si>
    <t>공 사 원 가 계 산 서</t>
  </si>
  <si>
    <t>비  목</t>
  </si>
  <si>
    <t>금  액</t>
  </si>
  <si>
    <t>구  성  비</t>
  </si>
  <si>
    <t>비   고</t>
  </si>
  <si>
    <t>순  공  사  비</t>
  </si>
  <si>
    <t>재료비</t>
  </si>
  <si>
    <t>직접재료비</t>
  </si>
  <si>
    <t>간접재료비</t>
  </si>
  <si>
    <t>[소  계 1]</t>
  </si>
  <si>
    <t>노무비</t>
  </si>
  <si>
    <t>직접노무비</t>
  </si>
  <si>
    <t>간접노무비</t>
  </si>
  <si>
    <t>직접노무비×10.8%</t>
  </si>
  <si>
    <t>[소  계 2]</t>
  </si>
  <si>
    <t>경 비</t>
  </si>
  <si>
    <t>운반비</t>
  </si>
  <si>
    <t>산출경비</t>
  </si>
  <si>
    <t>산재보험료</t>
  </si>
  <si>
    <t>노무비×3.7%</t>
  </si>
  <si>
    <t>면허가 필요한 모든공사</t>
  </si>
  <si>
    <t>고용보험료</t>
  </si>
  <si>
    <t>노무비×1.01%</t>
    <phoneticPr fontId="5" type="noConversion"/>
  </si>
  <si>
    <t>건강보험료</t>
  </si>
  <si>
    <t>직접노무비×1.7%</t>
  </si>
  <si>
    <t>1개월 이상 공사</t>
  </si>
  <si>
    <t>연금보험료</t>
  </si>
  <si>
    <t>직접노무비×2.49%</t>
  </si>
  <si>
    <t>노인장기요양보험</t>
  </si>
  <si>
    <t>건강보험료×6.55%</t>
  </si>
  <si>
    <t>퇴직공제부금비</t>
  </si>
  <si>
    <t>추정금액 3억원 이상 공사</t>
  </si>
  <si>
    <t>안전관리비</t>
  </si>
  <si>
    <t>(재료비+직접노무비)×2.93%</t>
  </si>
  <si>
    <t>기타경비</t>
  </si>
  <si>
    <t>(재료비+노무비)×4.5%</t>
    <phoneticPr fontId="5" type="noConversion"/>
  </si>
  <si>
    <t>환경보전비</t>
  </si>
  <si>
    <t>(재료비+직접노무비+산출경비)×0.3%</t>
  </si>
  <si>
    <t>[소  계 3]</t>
  </si>
  <si>
    <t>계[1+2+3]</t>
  </si>
  <si>
    <t>일반관리비</t>
  </si>
  <si>
    <t>(재료비+노무비+경비)×5%</t>
    <phoneticPr fontId="5" type="noConversion"/>
  </si>
  <si>
    <t>이윤</t>
  </si>
  <si>
    <t>(노무비+경비+일반관리비)×7%</t>
    <phoneticPr fontId="5" type="noConversion"/>
  </si>
  <si>
    <t>공급가액</t>
  </si>
  <si>
    <t>만원단위절삭</t>
    <phoneticPr fontId="5" type="noConversion"/>
  </si>
  <si>
    <t>부가세</t>
  </si>
  <si>
    <t>공급가액×10%</t>
    <phoneticPr fontId="5" type="noConversion"/>
  </si>
  <si>
    <t>공사금액</t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</si>
  <si>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</si>
  <si>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</si>
  <si>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</si>
  <si>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</si>
  <si>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</si>
  <si>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</si>
  <si>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</si>
  <si>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</si>
  <si>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</si>
  <si>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품목코드</t>
  </si>
  <si>
    <t>변수</t>
  </si>
  <si>
    <t>설정</t>
  </si>
  <si>
    <t>공종코드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</si>
  <si>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</si>
  <si>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</si>
  <si>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</si>
  <si>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</si>
  <si>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</si>
  <si>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</si>
  <si>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</si>
  <si>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</si>
  <si>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</si>
  <si>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</si>
  <si>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</si>
  <si>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</si>
  <si>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</si>
  <si>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</si>
  <si>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</si>
  <si>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</si>
  <si>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</si>
  <si>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</si>
  <si>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</si>
  <si>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</si>
  <si>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</si>
  <si>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</si>
  <si>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</si>
  <si>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</si>
  <si>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</si>
  <si>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</si>
  <si>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</si>
  <si>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공종구분</t>
  </si>
  <si>
    <t>공종레벨</t>
  </si>
  <si>
    <t>공종+자재</t>
  </si>
  <si>
    <t>고유번호</t>
  </si>
  <si>
    <t>단  가</t>
  </si>
  <si>
    <t>장비대여</t>
    <phoneticPr fontId="5" type="noConversion"/>
  </si>
  <si>
    <t>스카이/크레인</t>
    <phoneticPr fontId="5" type="noConversion"/>
  </si>
  <si>
    <t>대</t>
    <phoneticPr fontId="5" type="noConversion"/>
  </si>
  <si>
    <t>5E39A488D1687C3D83B6DFE55EC01C</t>
  </si>
  <si>
    <t/>
  </si>
  <si>
    <t>0104</t>
  </si>
  <si>
    <t>T</t>
  </si>
  <si>
    <t>F</t>
  </si>
  <si>
    <t>01045E39A488D1687C3D83B6DFE55EC01C</t>
  </si>
  <si>
    <t>작업자</t>
    <phoneticPr fontId="5" type="noConversion"/>
  </si>
  <si>
    <t>남자</t>
    <phoneticPr fontId="5" type="noConversion"/>
  </si>
  <si>
    <t>인</t>
    <phoneticPr fontId="5" type="noConversion"/>
  </si>
  <si>
    <t>591C344181652DE18A6226655C542FDC259C36</t>
  </si>
  <si>
    <t>0104591C344181652DE18A6226655C542FDC259C36</t>
  </si>
  <si>
    <t>여자</t>
    <phoneticPr fontId="5" type="noConversion"/>
  </si>
  <si>
    <t>로-프작업자</t>
    <phoneticPr fontId="5" type="noConversion"/>
  </si>
  <si>
    <t>밧줄공</t>
    <phoneticPr fontId="5" type="noConversion"/>
  </si>
  <si>
    <t>5F25145C3169D3CC8AC4190B5AC9F69878B73C</t>
  </si>
  <si>
    <t>01045F25145C3169D3CC8AC4190B5AC9F69878B73C</t>
  </si>
  <si>
    <t>소모자재</t>
    <phoneticPr fontId="5" type="noConversion"/>
  </si>
  <si>
    <t>약품 외</t>
    <phoneticPr fontId="5" type="noConversion"/>
  </si>
  <si>
    <t>식</t>
    <phoneticPr fontId="5" type="noConversion"/>
  </si>
  <si>
    <t>유리청소</t>
    <phoneticPr fontId="5" type="noConversion"/>
  </si>
  <si>
    <t>[ 합           계 ]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</si>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</sst>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_-* #,##0_-;\-* #,##0_-;_-* &quot;-&quot;_-;_-@"/>
    <numFmt numFmtId="177" formatCode="_-* #,##0_-;\-* #,##0_-;_-* &quot;-&quot;??_-;_-@"/>
    <numFmt numFmtId="178" formatCode="0.000%"/>
    <numFmt numFmtId="179" formatCode="#,###;\-#,###;#;"/>
    <numFmt numFmtId="180" formatCode="#,##0_ "/>
  </numFmts>
  <fonts count="7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6"/>
      <color rgb="FF000000"/>
      <name val="굴림"/>
      <family val="3"/>
      <charset val="129"/>
    </font>
    <font>
      <sz val="8"/>
      <name val="맑은 고딕"/>
      <family val="3"/>
      <charset val="129"/>
    </font>
    <font>
      <sz val="11"/>
      <color rgb="FF000000"/>
      <name val="굴림"/>
      <family val="3"/>
      <charset val="129"/>
    </font>
    <font>
      <sz val="8"/>
      <name val="돋움"/>
      <family val="3"/>
      <charset val="129"/>
    </font>
    <font>
      <b/>
      <sz val="11"/>
      <color rgb="FF00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rgb="FFD8D8D8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176" fontId="4" fillId="0" borderId="4" xfId="0" applyNumberFormat="1" applyFont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7" xfId="0" applyFont="1" applyBorder="1">
      <alignment vertical="center"/>
    </xf>
    <xf numFmtId="0" fontId="4" fillId="0" borderId="8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0" fontId="4" fillId="0" borderId="11" xfId="0" applyFont="1" applyBorder="1">
      <alignment vertical="center"/>
    </xf>
    <xf numFmtId="0" fontId="4" fillId="0" borderId="12" xfId="0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2" borderId="12" xfId="0" applyNumberFormat="1" applyFont="1" applyFill="1" applyBorder="1" applyAlignment="1">
      <alignment horizontal="center" vertical="center"/>
    </xf>
    <xf numFmtId="49" fontId="4" fillId="0" borderId="13" xfId="0" applyNumberFormat="1" applyFont="1" applyBorder="1">
      <alignment vertical="center"/>
    </xf>
    <xf numFmtId="49" fontId="4" fillId="0" borderId="14" xfId="0" applyNumberFormat="1" applyFont="1" applyBorder="1">
      <alignment vertical="center"/>
    </xf>
    <xf numFmtId="0" fontId="4" fillId="0" borderId="15" xfId="0" applyFont="1" applyBorder="1" applyAlignment="1">
      <alignment horizontal="center" vertical="center"/>
    </xf>
    <xf numFmtId="176" fontId="4" fillId="0" borderId="15" xfId="0" applyNumberFormat="1" applyFont="1" applyBorder="1" applyAlignment="1">
      <alignment horizontal="center" vertical="center"/>
    </xf>
    <xf numFmtId="176" fontId="4" fillId="2" borderId="15" xfId="0" applyNumberFormat="1" applyFont="1" applyFill="1" applyBorder="1" applyAlignment="1">
      <alignment horizontal="center" vertical="center"/>
    </xf>
    <xf numFmtId="49" fontId="4" fillId="0" borderId="16" xfId="0" applyNumberFormat="1" applyFont="1" applyBorder="1">
      <alignment vertical="center"/>
    </xf>
    <xf numFmtId="49" fontId="4" fillId="0" borderId="17" xfId="0" applyNumberFormat="1" applyFont="1" applyBorder="1">
      <alignment vertical="center"/>
    </xf>
    <xf numFmtId="0" fontId="4" fillId="0" borderId="18" xfId="0" applyFont="1" applyBorder="1" applyAlignment="1">
      <alignment horizontal="center" vertical="center"/>
    </xf>
    <xf numFmtId="176" fontId="4" fillId="0" borderId="18" xfId="0" applyNumberFormat="1" applyFont="1" applyBorder="1" applyAlignment="1">
      <alignment horizontal="center" vertical="center"/>
    </xf>
    <xf numFmtId="176" fontId="4" fillId="2" borderId="18" xfId="0" applyNumberFormat="1" applyFont="1" applyFill="1" applyBorder="1" applyAlignment="1">
      <alignment horizontal="center" vertical="center"/>
    </xf>
    <xf numFmtId="49" fontId="4" fillId="0" borderId="19" xfId="0" applyNumberFormat="1" applyFont="1" applyBorder="1">
      <alignment vertical="center"/>
    </xf>
    <xf numFmtId="49" fontId="4" fillId="0" borderId="20" xfId="0" applyNumberFormat="1" applyFont="1" applyBorder="1">
      <alignment vertical="center"/>
    </xf>
    <xf numFmtId="49" fontId="4" fillId="0" borderId="6" xfId="0" applyNumberFormat="1" applyFont="1" applyBorder="1">
      <alignment vertical="center"/>
    </xf>
    <xf numFmtId="49" fontId="4" fillId="0" borderId="5" xfId="0" applyNumberFormat="1" applyFont="1" applyBorder="1">
      <alignment vertical="center"/>
    </xf>
    <xf numFmtId="177" fontId="4" fillId="0" borderId="18" xfId="0" applyNumberFormat="1" applyFont="1" applyBorder="1" applyAlignment="1">
      <alignment horizontal="center" vertical="center"/>
    </xf>
    <xf numFmtId="177" fontId="4" fillId="2" borderId="18" xfId="0" applyNumberFormat="1" applyFont="1" applyFill="1" applyBorder="1" applyAlignment="1">
      <alignment horizontal="center" vertical="center"/>
    </xf>
    <xf numFmtId="49" fontId="4" fillId="0" borderId="20" xfId="0" applyNumberFormat="1" applyFont="1" applyBorder="1" applyAlignment="1">
      <alignment horizontal="left" vertical="center"/>
    </xf>
    <xf numFmtId="0" fontId="4" fillId="2" borderId="18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176" fontId="4" fillId="3" borderId="18" xfId="0" applyNumberFormat="1" applyFont="1" applyFill="1" applyBorder="1" applyAlignment="1">
      <alignment horizontal="right" vertical="center"/>
    </xf>
    <xf numFmtId="49" fontId="4" fillId="3" borderId="19" xfId="0" applyNumberFormat="1" applyFont="1" applyFill="1" applyBorder="1">
      <alignment vertical="center"/>
    </xf>
    <xf numFmtId="49" fontId="4" fillId="3" borderId="20" xfId="0" applyNumberFormat="1" applyFont="1" applyFill="1" applyBorder="1" applyAlignment="1">
      <alignment horizontal="left" vertical="center"/>
    </xf>
    <xf numFmtId="49" fontId="4" fillId="0" borderId="21" xfId="0" applyNumberFormat="1" applyFont="1" applyBorder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22" xfId="0" applyFont="1" applyBorder="1">
      <alignment vertical="center"/>
    </xf>
    <xf numFmtId="0" fontId="4" fillId="0" borderId="23" xfId="0" applyFont="1" applyBorder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24" xfId="0" applyFont="1" applyBorder="1">
      <alignment vertical="center"/>
    </xf>
    <xf numFmtId="0" fontId="4" fillId="0" borderId="25" xfId="0" applyFont="1" applyBorder="1">
      <alignment vertical="center"/>
    </xf>
    <xf numFmtId="178" fontId="4" fillId="0" borderId="0" xfId="0" applyNumberFormat="1" applyFo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26" xfId="0" applyFont="1" applyBorder="1">
      <alignment vertical="center"/>
    </xf>
    <xf numFmtId="0" fontId="4" fillId="0" borderId="27" xfId="0" applyFont="1" applyBorder="1">
      <alignment vertical="center"/>
    </xf>
    <xf numFmtId="176" fontId="4" fillId="0" borderId="1" xfId="0" applyNumberFormat="1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49" fontId="4" fillId="0" borderId="28" xfId="0" applyNumberFormat="1" applyFont="1" applyBorder="1">
      <alignment vertical="center"/>
    </xf>
    <xf numFmtId="49" fontId="4" fillId="0" borderId="29" xfId="0" applyNumberFormat="1" applyFont="1" applyBorder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2" xfId="0" applyFont="1" applyFill="1" applyBorder="1">
      <alignment vertical="center"/>
    </xf>
    <xf numFmtId="0" fontId="4" fillId="5" borderId="3" xfId="0" applyFont="1" applyFill="1" applyBorder="1">
      <alignment vertical="center"/>
    </xf>
    <xf numFmtId="176" fontId="4" fillId="5" borderId="1" xfId="0" applyNumberFormat="1" applyFont="1" applyFill="1" applyBorder="1" applyAlignment="1">
      <alignment horizontal="center" vertical="center"/>
    </xf>
    <xf numFmtId="49" fontId="4" fillId="5" borderId="28" xfId="0" applyNumberFormat="1" applyFont="1" applyFill="1" applyBorder="1">
      <alignment vertical="center"/>
    </xf>
    <xf numFmtId="176" fontId="4" fillId="5" borderId="29" xfId="0" applyNumberFormat="1" applyFont="1" applyFill="1" applyBorder="1">
      <alignment vertical="center"/>
    </xf>
    <xf numFmtId="176" fontId="4" fillId="2" borderId="0" xfId="0" applyNumberFormat="1" applyFont="1" applyFill="1">
      <alignment vertical="center"/>
    </xf>
    <xf numFmtId="41" fontId="4" fillId="0" borderId="0" xfId="1" applyFont="1" applyAlignment="1">
      <alignment vertical="center"/>
    </xf>
    <xf numFmtId="41" fontId="4" fillId="2" borderId="0" xfId="1" applyFont="1" applyFill="1" applyAlignment="1">
      <alignment vertical="center"/>
    </xf>
    <xf numFmtId="41" fontId="4" fillId="0" borderId="0" xfId="0" applyNumberFormat="1" applyFont="1">
      <alignment vertical="center"/>
    </xf>
    <xf numFmtId="0" fontId="4" fillId="0" borderId="0" xfId="0" quotePrefix="1" applyFont="1">
      <alignment vertical="center"/>
    </xf>
    <xf numFmtId="0" fontId="6" fillId="0" borderId="30" xfId="0" quotePrefix="1" applyFont="1" applyBorder="1" applyAlignment="1">
      <alignment horizontal="center" vertical="center"/>
    </xf>
    <xf numFmtId="0" fontId="6" fillId="2" borderId="30" xfId="0" quotePrefix="1" applyFont="1" applyFill="1" applyBorder="1" applyAlignment="1">
      <alignment horizontal="center" vertical="center"/>
    </xf>
    <xf numFmtId="0" fontId="6" fillId="0" borderId="30" xfId="0" quotePrefix="1" applyFont="1" applyBorder="1" applyAlignment="1">
      <alignment horizontal="center" vertical="center"/>
    </xf>
    <xf numFmtId="0" fontId="6" fillId="2" borderId="30" xfId="0" quotePrefix="1" applyFont="1" applyFill="1" applyBorder="1" applyAlignment="1">
      <alignment horizontal="center" vertical="center"/>
    </xf>
    <xf numFmtId="0" fontId="4" fillId="0" borderId="30" xfId="0" quotePrefix="1" applyFont="1" applyBorder="1" applyAlignment="1">
      <alignment vertical="center" wrapText="1"/>
    </xf>
    <xf numFmtId="0" fontId="4" fillId="0" borderId="30" xfId="0" applyFont="1" applyBorder="1" applyAlignment="1">
      <alignment horizontal="right" vertical="center" wrapText="1"/>
    </xf>
    <xf numFmtId="179" fontId="4" fillId="0" borderId="30" xfId="0" applyNumberFormat="1" applyFont="1" applyBorder="1" applyAlignment="1">
      <alignment vertical="center" wrapText="1"/>
    </xf>
    <xf numFmtId="179" fontId="4" fillId="2" borderId="30" xfId="0" applyNumberFormat="1" applyFont="1" applyFill="1" applyBorder="1" applyAlignment="1">
      <alignment vertical="center" wrapText="1"/>
    </xf>
    <xf numFmtId="0" fontId="4" fillId="0" borderId="0" xfId="0" quotePrefix="1" applyFont="1">
      <alignment vertical="center"/>
    </xf>
    <xf numFmtId="0" fontId="4" fillId="0" borderId="3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80" fontId="4" fillId="0" borderId="30" xfId="0" applyNumberFormat="1" applyFont="1" applyBorder="1" applyAlignment="1">
      <alignment vertical="center" wrapText="1"/>
    </xf>
    <xf numFmtId="0" fontId="4" fillId="2" borderId="30" xfId="0" applyFont="1" applyFill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652;&#55141;&#44288;%20&#48372;&#49688;/&#51652;&#55141;&#44288;%20&#49464;&#52377;/2-1.%20&#44204;&#51201;&#4943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2001&#44204;&#51201;\&#46041;&#45824;&#44396;&#44256;&#49549;0110\&#49892;&#54665;\&#46041;&#45824;&#44396;1&#44277;&#44396;&#44204;&#5120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49&#49892;&#54665;\ESTI\&#54644;&#50808;\FED\98\R-0054\KHM\98&#51452;&#49885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.&#51089;&#50629;&#51473;\2.&#44204;&#51201;\&#48120;&#44397;&#48512;&#45824;\10.%20camp%20casey\ESTI\&#54644;&#50808;\FED\R-0054\KHM\98&#51452;&#4988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imeconst.nproject.com/My%20Documents/03(&#49345;)/&#50689;&#46041;&#49464;&#48652;&#46976;&#49828;(6&#50900;)/&#50689;&#46041;&#49464;&#48652;&#46976;&#49828;(&#45236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yusung\&#50504;&#50577;&#51216;&#44277;&#47924;(&#52572;&#44284;&#51109;)\Anyang\HADO\BQ2\NAE-3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USER\RA\TANHYUN\E_NAEYOU\NAE-3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MAIL\WORK\NAE-30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2001-proj\APT\primevil\prime_ap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USER\RA\TANHYUN\E_NAEYOU\NAE-30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29015\c\USER\RA\TANHYUN\E_NAEYOU\NAE-30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My%20Documents\200PN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My%20Documents\200PN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1008;\&#45236;&#50669;&#51089;&#50629;\&#44608;&#50857;&#44592;\&#50641;&#49472;\GUMI4B2\&#44396;&#48120;4&#45800;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Bidding\Estimate\ROU-EST\&#48516;&#45817;&#46020;&#47924;&#49828;2-2&#52264;\Indirec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BUDGET\&#45817;&#54616;1&#52264;\&#44264;&#51312;&#49324;&#51204;&#44277;&#49324;\NAE-3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32;&#50556;&#54872;&#44221;\&#49352;%20&#48380;&#47464;%20(e)\doumi\&#54616;&#44228;\NAE-3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&#44053;&#54840;&#48276;\&#48708;&#49328;\&#54616;&#46020;\BQ2\NAE-3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44600;\&#51452;&#50504;2&#52264;&#50500;&#54028;&#53944;&#54788;&#51109;\BUDGET\&#45817;&#54616;1&#52264;\&#44264;&#51312;&#49324;&#51204;&#44277;&#49324;\NAE-30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&#44204;&#51201;1&#54016;\(A)&#45812;&#45817;&#54788;&#51109;\&#51008;&#54665;&#50500;&#54028;&#53944;\(E)&#49324;&#51204;&#44277;&#49324;\NAE-3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AL%20MART\&#53440;&#54788;&#51109;%20&#51088;&#47308;%20&#49688;&#51665;\&#48708;&#49328;&#50900;&#47560;&#53944;\&#54616;&#46020;&#44553;%20&#44228;&#50557;&#49436;&#47448;\BQ\NAE-302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44600;\&#51452;&#50504;2&#52264;&#50500;&#54028;&#53944;&#54788;&#51109;\My%20Documents\&#51008;&#54665;&#44060;&#49328;&#44204;&#51201;\&#44148;&#52629;&#51665;&#54665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51077;&#52272;\&#48264;&#50689;&#47196;\&#47924;&#50504;&#54616;&#49688;\&#49892;&#54665;(1)\&#45236;&#50669;&#49436;(1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32;&#50556;&#54872;&#44221;\&#49352;%20&#48380;&#47464;%20(e)\WSK\&#51473;&#50521;&#48716;&#46377;\&#51473;&#50521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44600;\&#51452;&#50504;2&#52264;&#50500;&#54028;&#53944;&#54788;&#51109;\MAIL\WORK\NAE-30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NAE-30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yusung\&#50504;&#50577;&#51216;&#44277;&#47924;(&#52572;&#44284;&#51109;)\Anyang\HADO\BQ2\NAE-30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imeconst.nproject.com/&#44204;&#51201;1&#54016;/(A)&#45812;&#45817;&#54788;&#51109;/&#45817;&#54616;2&#52264;%20&#53685;&#54633;%20&#51665;&#54665;&#45236;&#50669;/&#44036;&#51217;&#44221;&#49345;&#4870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imeconst.nproject.com/&#44204;&#51201;1&#54016;/(A)&#45812;&#45817;&#54788;&#51109;/&#45817;&#54616;2&#52264;%20&#53685;&#54633;%20&#51665;&#54665;&#45236;&#50669;/&#44148;&#52629;&#51665;&#5466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서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 공사설정 "/>
    </sheetNames>
    <sheetDataSet>
      <sheetData sheetId="0" refreshError="1"/>
      <sheetData sheetId="1"/>
      <sheetData sheetId="2">
        <row r="20">
          <cell r="F20">
            <v>1600000</v>
          </cell>
          <cell r="N20">
            <v>331276.2</v>
          </cell>
          <cell r="P20">
            <v>609474</v>
          </cell>
          <cell r="R20">
            <v>4832886.4000000004</v>
          </cell>
        </row>
      </sheetData>
      <sheetData sheetId="3"/>
      <sheetData sheetId="4">
        <row r="4">
          <cell r="E4">
            <v>0</v>
          </cell>
          <cell r="F4">
            <v>4938</v>
          </cell>
          <cell r="G4">
            <v>0</v>
          </cell>
        </row>
        <row r="5">
          <cell r="E5">
            <v>31695</v>
          </cell>
          <cell r="F5">
            <v>26977.599999999999</v>
          </cell>
          <cell r="G5">
            <v>0</v>
          </cell>
          <cell r="H5">
            <v>58672.6</v>
          </cell>
        </row>
        <row r="6">
          <cell r="E6">
            <v>9063.9</v>
          </cell>
          <cell r="F6">
            <v>44299</v>
          </cell>
          <cell r="G6">
            <v>54110.8</v>
          </cell>
        </row>
        <row r="7">
          <cell r="E7">
            <v>5205.6000000000004</v>
          </cell>
          <cell r="F7">
            <v>4696</v>
          </cell>
          <cell r="G7">
            <v>0</v>
          </cell>
          <cell r="H7">
            <v>9901.6</v>
          </cell>
        </row>
      </sheetData>
      <sheetData sheetId="5" refreshError="1"/>
      <sheetData sheetId="6" refreshError="1"/>
      <sheetData sheetId="7" refreshError="1"/>
      <sheetData sheetId="8">
        <row r="5">
          <cell r="O5">
            <v>0</v>
          </cell>
          <cell r="P5">
            <v>0</v>
          </cell>
          <cell r="V5">
            <v>550000</v>
          </cell>
        </row>
      </sheetData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"/>
      <sheetName val="대비"/>
      <sheetName val="SG"/>
      <sheetName val="Macro1"/>
      <sheetName val="부대tu"/>
      <sheetName val="총괄-1"/>
      <sheetName val="연결임시"/>
      <sheetName val="#REF"/>
      <sheetName val="3.공통공사대비"/>
      <sheetName val="JUCKEYK"/>
      <sheetName val="예가표"/>
      <sheetName val="일위대가"/>
      <sheetName val="현장경비"/>
      <sheetName val="노임"/>
      <sheetName val="시가지우회도로공내역서"/>
      <sheetName val="내역서"/>
      <sheetName val="동대구1공구견적"/>
      <sheetName val="콘크리트재료집계표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표"/>
      <sheetName val="계장 품셈표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PROJECT BRIEF(EX.NEW)"/>
      <sheetName val="공사수행방안"/>
      <sheetName val="MOTOR"/>
      <sheetName val="시멘트"/>
      <sheetName val="LEGEND"/>
      <sheetName val="s.v"/>
      <sheetName val="Site Expenses"/>
      <sheetName val="직노"/>
      <sheetName val="형강류 단가 CODE"/>
      <sheetName val="프랜트면허"/>
      <sheetName val="토목주소"/>
      <sheetName val="Project Brief"/>
      <sheetName val="방배동내역(리라)"/>
      <sheetName val="공통가설"/>
      <sheetName val="현장경비"/>
      <sheetName val="건축공사집계표"/>
      <sheetName val="방배동내역 (총괄)"/>
      <sheetName val="부대공사총괄"/>
      <sheetName val="관접합및부설"/>
      <sheetName val="단가"/>
      <sheetName val="Macro(전선)"/>
      <sheetName val="직공비"/>
      <sheetName val="목표세부명세"/>
      <sheetName val="진주방향"/>
      <sheetName val="마산방향"/>
      <sheetName val="bearing"/>
      <sheetName val="간선계산"/>
      <sheetName val="금액내역서"/>
      <sheetName val="Total"/>
      <sheetName val="Tot-sum"/>
      <sheetName val="ABUT수량-A1"/>
      <sheetName val="내역서"/>
      <sheetName val="일위대가목차"/>
      <sheetName val="포장복구집계"/>
      <sheetName val="매립"/>
      <sheetName val="내역서(2)"/>
      <sheetName val="매입세"/>
      <sheetName val="공사개요"/>
      <sheetName val="노임단가"/>
      <sheetName val="단가조사서"/>
      <sheetName val="database"/>
      <sheetName val="guard(mac)"/>
      <sheetName val="설비"/>
      <sheetName val="TS"/>
      <sheetName val="일위대가"/>
      <sheetName val="PBS"/>
      <sheetName val="예산서"/>
      <sheetName val="9-1차이내역"/>
      <sheetName val="b_gunmul"/>
      <sheetName val="b_balju (2)"/>
      <sheetName val="차액보증"/>
      <sheetName val="정부노임단가"/>
      <sheetName val="점수계산1-2"/>
      <sheetName val="C1ㅇ"/>
      <sheetName val="4.전기"/>
      <sheetName val="사급자재총괄"/>
      <sheetName val="중기사용료"/>
      <sheetName val="실행철강하도"/>
      <sheetName val="간접경상비"/>
      <sheetName val="갑지"/>
      <sheetName val="일반공사"/>
      <sheetName val="갑지1"/>
      <sheetName val="JUCKEYK"/>
      <sheetName val="BID"/>
      <sheetName val="SUMMARY"/>
      <sheetName val="PAINT"/>
      <sheetName val="CONCRETE"/>
      <sheetName val="터널조도"/>
      <sheetName val="변경-C"/>
      <sheetName val="노임"/>
      <sheetName val="COVER"/>
      <sheetName val="입력DATA"/>
      <sheetName val="바닥판"/>
      <sheetName val="주빔의 설계"/>
      <sheetName val="input"/>
      <sheetName val="내역"/>
      <sheetName val="입찰안"/>
      <sheetName val="4)유동표"/>
      <sheetName val="전라자금"/>
      <sheetName val="0001new"/>
      <sheetName val="설계조건"/>
      <sheetName val="실행내역서 "/>
      <sheetName val="CO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연돌일위집계"/>
      <sheetName val="01AC"/>
      <sheetName val="표준건축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"/>
      <sheetName val="집계표"/>
      <sheetName val="내역서"/>
      <sheetName val="영동(일)"/>
      <sheetName val="영동(D)"/>
      <sheetName val="영동(골)"/>
      <sheetName val="Sheet2"/>
      <sheetName val="표준건축비"/>
      <sheetName val="주식"/>
      <sheetName val="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방송(체육관)"/>
      <sheetName val="설계내역서"/>
      <sheetName val="현장경비"/>
      <sheetName val="단가"/>
      <sheetName val="교대(A1-A2)"/>
      <sheetName val="공사개요"/>
      <sheetName val="#REF"/>
      <sheetName val="내역서"/>
      <sheetName val="배수공"/>
      <sheetName val="Dae_Jiju"/>
      <sheetName val="Sikje_ingun"/>
      <sheetName val="TREE_D"/>
      <sheetName val="건축내역"/>
      <sheetName val="대비"/>
      <sheetName val="일위대가"/>
      <sheetName val="실행내역"/>
      <sheetName val="교대(A1)"/>
      <sheetName val="견적의뢰서"/>
      <sheetName val="집계표"/>
      <sheetName val="양수장(기계)"/>
      <sheetName val="일H35Y4"/>
      <sheetName val="Sheet1 (2)"/>
      <sheetName val="가격조사서"/>
      <sheetName val="사용성검토"/>
      <sheetName val="해평견적"/>
      <sheetName val="청천내"/>
      <sheetName val="별표총괄"/>
      <sheetName val="총괄내역서"/>
      <sheetName val="BID"/>
      <sheetName val="대림경상68억"/>
      <sheetName val="MIJIBI"/>
      <sheetName val="제수"/>
      <sheetName val="공기"/>
      <sheetName val="인건비"/>
      <sheetName val="재료비"/>
      <sheetName val="시공여유율"/>
      <sheetName val="노무비계"/>
      <sheetName val="EUL"/>
      <sheetName val="노임"/>
      <sheetName val="실행철강하도"/>
      <sheetName val="부하(성남)"/>
      <sheetName val="공통가설"/>
      <sheetName val="공사비총괄표"/>
      <sheetName val="공종별"/>
      <sheetName val="저"/>
      <sheetName val="Sheet1"/>
      <sheetName val="장비집계"/>
      <sheetName val="동력부하계산"/>
      <sheetName val="Sheet3"/>
      <sheetName val="도시가스현황"/>
      <sheetName val="제잡비"/>
      <sheetName val="물가변동 총괄서"/>
      <sheetName val="수량조서(신)"/>
      <sheetName val="금액내역서"/>
      <sheetName val="조명시설"/>
      <sheetName val="설계조건"/>
      <sheetName val="변경내역대비표(2)"/>
      <sheetName val="단면 (2)"/>
      <sheetName val="내역"/>
      <sheetName val="간접"/>
      <sheetName val="경비"/>
      <sheetName val="단위단가"/>
      <sheetName val="중기사용료"/>
      <sheetName val="방배동내역(리라)"/>
      <sheetName val="건축공사집계표"/>
      <sheetName val="방배동내역 (총괄)"/>
      <sheetName val="부대공사총괄"/>
      <sheetName val="낙찰표"/>
      <sheetName val="ASALTOTA"/>
      <sheetName val="프랜트면허"/>
      <sheetName val="토목주소"/>
      <sheetName val="부속동"/>
      <sheetName val="새공통"/>
      <sheetName val="대전-교대(A1-A2)"/>
      <sheetName val="취수탑"/>
      <sheetName val="맨홀수량"/>
      <sheetName val="허용전류-IEC"/>
      <sheetName val="허용전류-IEC DATA"/>
      <sheetName val="Sheet17"/>
      <sheetName val="증감내역서"/>
      <sheetName val="7.1유효폭"/>
      <sheetName val="노임단가"/>
      <sheetName val="기초1"/>
      <sheetName val="현황산출서"/>
      <sheetName val="TEST1"/>
      <sheetName val="EQUIP LIST"/>
      <sheetName val="수량집계"/>
      <sheetName val="본선 토공 분배표"/>
      <sheetName val="인사자료총집계"/>
      <sheetName val="평가데이터"/>
      <sheetName val="기본단가"/>
      <sheetName val="DATE"/>
      <sheetName val="현장관리비 산출내역"/>
      <sheetName val="현장관리비"/>
      <sheetName val="방배동내역(한영)"/>
      <sheetName val="부하계산서"/>
      <sheetName val="3.공통공사대비"/>
      <sheetName val="36+45-113-18+19+20I"/>
      <sheetName val="정부노임단가"/>
      <sheetName val="출자한도"/>
      <sheetName val="도급"/>
      <sheetName val="공사비예산서(토목분)"/>
      <sheetName val="노무비단가"/>
      <sheetName val="단면치수"/>
      <sheetName val="장비"/>
      <sheetName val="산근1"/>
      <sheetName val="노무"/>
      <sheetName val="자재"/>
      <sheetName val="지급자재"/>
      <sheetName val="총공사내역서"/>
      <sheetName val="건축공사실행"/>
      <sheetName val="장비내역서"/>
      <sheetName val="데이타"/>
      <sheetName val="물량"/>
      <sheetName val="갑지1"/>
      <sheetName val="토사(PE)"/>
      <sheetName val="구조물견적"/>
      <sheetName val="뚝토공"/>
      <sheetName val="특수선일위대가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수량3"/>
      <sheetName val="Y-WORK"/>
      <sheetName val="INPUT"/>
      <sheetName val="물가시세"/>
      <sheetName val="자료"/>
      <sheetName val="공문"/>
      <sheetName val="D01"/>
      <sheetName val="D02"/>
      <sheetName val="토공 갑지"/>
      <sheetName val="구조물철거타공정이월"/>
      <sheetName val="1-1"/>
      <sheetName val="내역1"/>
      <sheetName val="CIVIL"/>
      <sheetName val="단가비교표"/>
      <sheetName val="CTEMCOST"/>
      <sheetName val="기계경비일람"/>
      <sheetName val="주식"/>
      <sheetName val="6호기"/>
      <sheetName val="경비2내역"/>
      <sheetName val="바닥판"/>
      <sheetName val="침하계"/>
      <sheetName val="대로근거"/>
      <sheetName val="중로근거"/>
      <sheetName val="갑지(추정)"/>
      <sheetName val="을 2"/>
      <sheetName val="을 1"/>
      <sheetName val="원형1호맨홀토공수량"/>
      <sheetName val="MAT"/>
      <sheetName val="BOX 본체"/>
      <sheetName val="JUCKEYK"/>
      <sheetName val="전기"/>
      <sheetName val="9811"/>
      <sheetName val="Sheet5"/>
      <sheetName val="설계개요"/>
      <sheetName val="예가표"/>
      <sheetName val="영동(D)"/>
      <sheetName val="1,2,3,4,5단위수량"/>
      <sheetName val="일위대가표"/>
      <sheetName val="찍기"/>
      <sheetName val="별표"/>
      <sheetName val="자재조사표"/>
      <sheetName val="설계흐름도"/>
      <sheetName val="자재단가"/>
      <sheetName val="입찰안"/>
      <sheetName val="차액보증"/>
      <sheetName val="000000"/>
      <sheetName val="변수데이타"/>
      <sheetName val="각사별공사비분개 "/>
      <sheetName val="터널전기"/>
      <sheetName val="총괄표"/>
      <sheetName val="단가조사표"/>
      <sheetName val="기계경비(시간당)"/>
      <sheetName val="램머"/>
      <sheetName val="해외법인"/>
      <sheetName val="L-type"/>
      <sheetName val="수량산출"/>
      <sheetName val="표지"/>
      <sheetName val="발생토"/>
      <sheetName val="SG"/>
      <sheetName val="자재수량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식재인부"/>
      <sheetName val="정SW_원_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구성비"/>
      <sheetName val="정렬"/>
      <sheetName val="9GNG운반"/>
      <sheetName val="70%"/>
      <sheetName val="배명(단가)"/>
      <sheetName val="FORM-0"/>
      <sheetName val="1호맨홀토공"/>
      <sheetName val="Sheet4"/>
      <sheetName val="단가산출1"/>
      <sheetName val="단가산출2"/>
      <sheetName val="JUCK"/>
      <sheetName val="현장지지물물량"/>
      <sheetName val="제경비"/>
      <sheetName val="실적"/>
      <sheetName val="입력(K0)"/>
      <sheetName val="노무비"/>
      <sheetName val="용수간선"/>
      <sheetName val="암거날개벽"/>
      <sheetName val="기초"/>
      <sheetName val="U-TYPE(1)"/>
      <sheetName val="맨홀토공산출"/>
      <sheetName val="계수시트"/>
      <sheetName val="노임이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TB-내역서"/>
      <sheetName val="외자배분"/>
      <sheetName val="외자내역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기경집계"/>
      <sheetName val="전체"/>
      <sheetName val="공문(신)"/>
      <sheetName val="3련 BOX"/>
      <sheetName val="견적대비표"/>
      <sheetName val="Pier 3"/>
      <sheetName val="간선계산"/>
      <sheetName val="BOX(1.5X1.5)"/>
      <sheetName val="수목단가"/>
      <sheetName val="시설수량표"/>
      <sheetName val="기초단가"/>
      <sheetName val="조건표"/>
      <sheetName val="을"/>
      <sheetName val="와동25-3(변경)"/>
      <sheetName val="매립"/>
      <sheetName val="관로토공"/>
      <sheetName val="신천교(음성)"/>
      <sheetName val="기성금내역서"/>
      <sheetName val="자바라1"/>
      <sheetName val="해외 연수비용 계산-삭제"/>
      <sheetName val="해외 기술훈련비 (합계)"/>
      <sheetName val="2000년1차"/>
      <sheetName val="중기일위대가"/>
      <sheetName val="기기리스트"/>
      <sheetName val="단위중기"/>
      <sheetName val="소요자재"/>
      <sheetName val="노무산출서"/>
      <sheetName val="시설일위"/>
      <sheetName val="식재수량표"/>
      <sheetName val="식재일위"/>
      <sheetName val="금융비용"/>
      <sheetName val="K55수출"/>
      <sheetName val="c_balju"/>
      <sheetName val="결과조달"/>
      <sheetName val="2"/>
      <sheetName val="수정2"/>
      <sheetName val="옹벽(수량)"/>
      <sheetName val="적용단가"/>
      <sheetName val="시설물일위"/>
      <sheetName val="부도어음"/>
      <sheetName val="골조시행"/>
      <sheetName val="7-3단면_상시"/>
      <sheetName val="수량집계표"/>
      <sheetName val="공종별수량집계"/>
      <sheetName val="Sheet6"/>
      <sheetName val="12호기내역서(건축분)"/>
      <sheetName val="품셈TABLE"/>
      <sheetName val="옹벽수량집계"/>
      <sheetName val="1SPAN"/>
      <sheetName val="TYPE A"/>
      <sheetName val="기둥(원형)"/>
      <sheetName val="Baby일위대가"/>
      <sheetName val="T기성9605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WEON"/>
      <sheetName val="산출내역서집계표"/>
      <sheetName val="장비투입 (2)"/>
      <sheetName val="철거산출근거"/>
      <sheetName val="장문교(대전)"/>
      <sheetName val="산출근거"/>
      <sheetName val="영업2"/>
      <sheetName val="설비원가"/>
      <sheetName val="1안98Billing"/>
      <sheetName val="유림골조"/>
      <sheetName val="1ST"/>
      <sheetName val="Total"/>
      <sheetName val="일위대가목차"/>
      <sheetName val="CC16-내역서"/>
      <sheetName val="투자효율분석"/>
      <sheetName val="설계명세서"/>
      <sheetName val="5사남"/>
      <sheetName val="설계기준"/>
      <sheetName val="일위대가(가설)"/>
      <sheetName val="DANGA"/>
      <sheetName val="전기일위대가"/>
      <sheetName val="메서,변+증"/>
      <sheetName val="2000년 공정표"/>
      <sheetName val="경영상태"/>
      <sheetName val="96까지"/>
      <sheetName val="97년"/>
      <sheetName val="98이후"/>
      <sheetName val="수량명세서"/>
      <sheetName val="#10거푸집유로폼(0~7m)"/>
      <sheetName val="상부하중"/>
      <sheetName val="풍하중1"/>
      <sheetName val="공사내역"/>
      <sheetName val="국공유지및사유지"/>
      <sheetName val="포장물량집계"/>
      <sheetName val="날개벽수량표"/>
      <sheetName val="L형옹벽단위수량(35)"/>
      <sheetName val="L형옹벽단위수량(25)"/>
      <sheetName val="광산내역"/>
      <sheetName val="건축"/>
      <sheetName val="교각계산"/>
      <sheetName val="L_type"/>
      <sheetName val="9"/>
      <sheetName val="변경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갑지1"/>
      <sheetName val="단가조사"/>
      <sheetName val="2000년1차"/>
      <sheetName val="실행철강하도"/>
      <sheetName val="일위대가"/>
      <sheetName val="단가산출"/>
      <sheetName val="제품"/>
      <sheetName val="공사내역서"/>
      <sheetName val="GAEY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총괄"/>
      <sheetName val="전기일위대가"/>
      <sheetName val="기계집"/>
      <sheetName val="골조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갑지1"/>
      <sheetName val="프랜트면허"/>
      <sheetName val="토목주소"/>
      <sheetName val="INPUT"/>
      <sheetName val="차액보증"/>
      <sheetName val="CTEMCOST"/>
      <sheetName val=" 견적서"/>
      <sheetName val="계수시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결재인"/>
      <sheetName val="개요 "/>
      <sheetName val="위생기구 마감재"/>
      <sheetName val="배관재질"/>
      <sheetName val="시운전비"/>
      <sheetName val="산출근거"/>
      <sheetName val="추가공사"/>
      <sheetName val="산출근거-1"/>
      <sheetName val="금액산출"/>
      <sheetName val="bearing"/>
      <sheetName val="JUCKEYK"/>
      <sheetName val="간접경상비"/>
      <sheetName val="공문"/>
      <sheetName val="건축집계"/>
      <sheetName val="방수"/>
      <sheetName val="Total"/>
      <sheetName val="내역서"/>
      <sheetName val="평형"/>
      <sheetName val="내역표지"/>
      <sheetName val="총괄"/>
      <sheetName val="일위대가-1"/>
      <sheetName val="물량내역"/>
      <sheetName val="정화조동내역"/>
      <sheetName val="제경비율"/>
      <sheetName val="예가표"/>
      <sheetName val="지급자재"/>
      <sheetName val="수량산출서 갑지"/>
      <sheetName val="차액보증"/>
      <sheetName val="정부노임단가"/>
      <sheetName val="단가대비표"/>
      <sheetName val="Site Expenses"/>
      <sheetName val="#REF"/>
      <sheetName val="LEGEND"/>
      <sheetName val="3련 BOX"/>
      <sheetName val="MOTOR"/>
      <sheetName val="조도계산서 (도서)"/>
      <sheetName val="입찰보고"/>
      <sheetName val="변경내역대비표(2)"/>
      <sheetName val="기성2"/>
      <sheetName val="보집계표"/>
      <sheetName val="에너지동"/>
      <sheetName val="archi(본사)"/>
      <sheetName val="CONCRETE"/>
      <sheetName val="일위대가"/>
      <sheetName val="콤보박스와 리스트박스의 연결"/>
      <sheetName val="FAB별"/>
      <sheetName val="일위대가(계측기설치)"/>
      <sheetName val="prime_apt"/>
      <sheetName val="금융비용"/>
      <sheetName val="인원조직표"/>
      <sheetName val="조명시설"/>
      <sheetName val="ELECTRIC"/>
      <sheetName val="CTEMCOST"/>
      <sheetName val="SCHEDULE"/>
      <sheetName val="입찰안"/>
      <sheetName val="1-1"/>
      <sheetName val="TS"/>
      <sheetName val="FO"/>
      <sheetName val="ITEM"/>
      <sheetName val="화전내"/>
      <sheetName val="실행품의서"/>
      <sheetName val="경비실"/>
    </sheetNames>
    <sheetDataSet>
      <sheetData sheetId="0"/>
      <sheetData sheetId="1" refreshError="1"/>
      <sheetData sheetId="2"/>
      <sheetData sheetId="3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가설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삭제금지단가"/>
      <sheetName val="금융비용"/>
      <sheetName val="일위대가"/>
      <sheetName val="총괄내역서"/>
      <sheetName val="단가"/>
      <sheetName val="내역"/>
      <sheetName val="퍼스트"/>
      <sheetName val="CTEMCOST"/>
      <sheetName val="INPUT"/>
      <sheetName val="3BL공동구 수량"/>
      <sheetName val="동해title"/>
      <sheetName val="건장설비"/>
      <sheetName val="내역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정부노임단가"/>
      <sheetName val="원가"/>
      <sheetName val="COVER"/>
      <sheetName val="설계내역서"/>
      <sheetName val="실행철강하도"/>
      <sheetName val="변경내역"/>
      <sheetName val="청천내"/>
      <sheetName val="약품공급2"/>
      <sheetName val="DATA"/>
      <sheetName val="주경기-오배수"/>
      <sheetName val="교통대책내역"/>
      <sheetName val="Civil"/>
      <sheetName val="DB@Acess"/>
      <sheetName val="L-type"/>
      <sheetName val="골조"/>
      <sheetName val="G.R300경비"/>
      <sheetName val="건축공사 집계표"/>
      <sheetName val="에너지동"/>
      <sheetName val="현장관리비 산출내역"/>
      <sheetName val="데이타"/>
      <sheetName val="보조부문비배부"/>
      <sheetName val="01"/>
      <sheetName val="자동제어"/>
      <sheetName val="동일대내"/>
      <sheetName val="1.설계조건"/>
      <sheetName val="2.대외공문"/>
      <sheetName val="일위대가표"/>
      <sheetName val="내역서"/>
      <sheetName val="TEST1"/>
      <sheetName val="교각계산"/>
      <sheetName val="bearing"/>
      <sheetName val="archi(본사)"/>
      <sheetName val="내역서1"/>
      <sheetName val="수량산출"/>
      <sheetName val="NAE-306"/>
      <sheetName val="#REF"/>
      <sheetName val="사급자재"/>
      <sheetName val="집계표"/>
      <sheetName val="대전-교대(A1-A2)"/>
      <sheetName val="교각1"/>
      <sheetName val="타공종이기"/>
      <sheetName val="지급자재"/>
      <sheetName val="Sheet5"/>
      <sheetName val="전기공사"/>
      <sheetName val="DATE"/>
      <sheetName val="품목납기"/>
      <sheetName val="노임단가"/>
      <sheetName val="S0"/>
      <sheetName val="SG"/>
      <sheetName val="제출내역 (2)"/>
      <sheetName val="주안3차A-A"/>
      <sheetName val="개요"/>
      <sheetName val="경상비"/>
      <sheetName val="일위대가"/>
      <sheetName val="설계조건"/>
      <sheetName val="견적"/>
      <sheetName val="내역"/>
      <sheetName val="요율"/>
      <sheetName val="001"/>
      <sheetName val="예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목차"/>
      <sheetName val="단위수량"/>
      <sheetName val="가시설수량"/>
      <sheetName val="수량산출"/>
      <sheetName val="200P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현장경상비"/>
      <sheetName val="갑지1"/>
      <sheetName val="원가"/>
      <sheetName val="갑지(추정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샤워실위생"/>
      <sheetName val="일위대가표"/>
      <sheetName val="데이타"/>
      <sheetName val="식재인부"/>
      <sheetName val="노임이"/>
      <sheetName val="실행예산-변경분"/>
      <sheetName val="동원인원"/>
      <sheetName val="집계표"/>
      <sheetName val="시멘트"/>
      <sheetName val="Total"/>
      <sheetName val="판매시설"/>
      <sheetName val="현장관리비"/>
      <sheetName val="작성"/>
      <sheetName val="DATE"/>
      <sheetName val="견적의뢰"/>
      <sheetName val="평가데이터"/>
      <sheetName val="일위대가"/>
      <sheetName val="중기사용료"/>
      <sheetName val="#REF"/>
      <sheetName val="입찰견적보고서"/>
      <sheetName val="금액"/>
      <sheetName val="음료실행"/>
      <sheetName val="협력업체"/>
      <sheetName val="계DATA"/>
      <sheetName val="실DATA "/>
      <sheetName val="건축직영"/>
      <sheetName val="노임단가"/>
      <sheetName val="요율"/>
      <sheetName val="산업"/>
      <sheetName val="수량집계"/>
      <sheetName val="소비자가"/>
      <sheetName val="설계서(7)"/>
      <sheetName val="공구"/>
      <sheetName val="프랜트면허"/>
      <sheetName val="토목주소"/>
      <sheetName val="내역서(1)"/>
      <sheetName val=" 갑  지 "/>
      <sheetName val="지수980731이후"/>
      <sheetName val="총괄내역서"/>
      <sheetName val="예가표"/>
      <sheetName val="내역표지"/>
      <sheetName val="개요"/>
      <sheetName val="현장관리"/>
      <sheetName val="인제내역"/>
      <sheetName val="건축내역서"/>
      <sheetName val="조직도"/>
      <sheetName val="공정표"/>
      <sheetName val="실DATA_"/>
      <sheetName val="조내역"/>
      <sheetName val="조건"/>
      <sheetName val="주식"/>
      <sheetName val="코스모공장 (어음)"/>
      <sheetName val="인사자료총집계"/>
      <sheetName val="A 견적"/>
      <sheetName val="총괄"/>
      <sheetName val="내역"/>
      <sheetName val="내역서"/>
      <sheetName val="실행"/>
      <sheetName val="참조"/>
      <sheetName val="을"/>
      <sheetName val="공문"/>
      <sheetName val="갑지"/>
      <sheetName val="GAEYO"/>
      <sheetName val="경산"/>
      <sheetName val="값"/>
      <sheetName val="건축공사실행"/>
      <sheetName val="공사개요"/>
      <sheetName val="기초단가"/>
      <sheetName val="개산공사비"/>
      <sheetName val="Sheet1"/>
      <sheetName val="실행대비"/>
      <sheetName val="금액내역서"/>
      <sheetName val="변수값"/>
      <sheetName val="중기상차"/>
      <sheetName val="AS복구"/>
      <sheetName val="중기터파기"/>
      <sheetName val="계약내역(2)"/>
      <sheetName val="일위대가목록"/>
      <sheetName val="원가계산서(거목)"/>
      <sheetName val="원가계산서(다숲)"/>
      <sheetName val="원가계산서(법정외주)"/>
      <sheetName val="실행(ALT1)"/>
      <sheetName val="내역서2안"/>
      <sheetName val="목차"/>
      <sheetName val="Sheet5"/>
      <sheetName val="시설물일위"/>
      <sheetName val="가설공사"/>
      <sheetName val="단가결정"/>
      <sheetName val="내역아"/>
      <sheetName val="울타리"/>
      <sheetName val="환경기계공정표 (3)"/>
      <sheetName val="조명시설"/>
      <sheetName val="연돌일위집계"/>
      <sheetName val="COVER"/>
      <sheetName val="재료"/>
      <sheetName val="납부서"/>
      <sheetName val="사급자재"/>
      <sheetName val="SPEC"/>
      <sheetName val="원가계산서"/>
      <sheetName val="SAM"/>
      <sheetName val="수량산출"/>
      <sheetName val="_갑__지_"/>
      <sheetName val="FAB별"/>
      <sheetName val="설계명세서"/>
      <sheetName val="견적"/>
      <sheetName val="수량-양식"/>
      <sheetName val="Y-WORK"/>
      <sheetName val="기계경비(시간당)"/>
      <sheetName val="램머"/>
      <sheetName val="01"/>
      <sheetName val="건축"/>
      <sheetName val="투찰내역서"/>
      <sheetName val="본실행경비"/>
      <sheetName val="Sheet1 (2)"/>
      <sheetName val="총 원가계산"/>
      <sheetName val="단가"/>
      <sheetName val="원가계산"/>
      <sheetName val="단가 (2)"/>
      <sheetName val="기안"/>
      <sheetName val="아파트"/>
      <sheetName val="관접합및부설"/>
      <sheetName val="inter"/>
      <sheetName val="입력데이타"/>
      <sheetName val="물가대비표"/>
      <sheetName val="원가data"/>
      <sheetName val="증감내역서"/>
      <sheetName val="CTEMCOST"/>
      <sheetName val="노무비"/>
      <sheetName val="총괄갑 "/>
      <sheetName val="일위"/>
      <sheetName val="제경비율"/>
      <sheetName val="TEST1"/>
      <sheetName val="단중표"/>
      <sheetName val="카펫타일"/>
      <sheetName val="6호기"/>
      <sheetName val="전등설비"/>
      <sheetName val="입찰안"/>
      <sheetName val="실행철강하도"/>
      <sheetName val="벽체물량산출서"/>
      <sheetName val="F4-F7"/>
      <sheetName val="지수"/>
      <sheetName val="5사남"/>
      <sheetName val="화전내"/>
      <sheetName val="시중노임단가"/>
      <sheetName val="견적조건"/>
      <sheetName val="원가계산하도"/>
      <sheetName val="6PILE  (돌출)"/>
      <sheetName val="구성비"/>
      <sheetName val="---FAB#1업무일지---"/>
      <sheetName val="EQT-ESTN"/>
      <sheetName val="표지"/>
      <sheetName val="변경내역서"/>
      <sheetName val="11-2.아파트내역"/>
      <sheetName val="내역서1999.8최종"/>
      <sheetName val="날개벽수량표"/>
      <sheetName val="DATA1"/>
      <sheetName val="식재수량표"/>
      <sheetName val="일위목록"/>
      <sheetName val="SG"/>
      <sheetName val="노무"/>
      <sheetName val="진주방향"/>
      <sheetName val="BID"/>
      <sheetName val="용역비내역-진짜"/>
      <sheetName val="추정_최근현장"/>
      <sheetName val="리스트_최근현장"/>
      <sheetName val="팩스리스트"/>
      <sheetName val="물량표"/>
      <sheetName val="참고사항"/>
      <sheetName val="근로자자료입력"/>
      <sheetName val="당정동경상이수"/>
      <sheetName val="당정동공통이수"/>
      <sheetName val="총괄집계표"/>
      <sheetName val="전기"/>
      <sheetName val="factor(건축)"/>
      <sheetName val="산근"/>
      <sheetName val="세금자료"/>
      <sheetName val="교통대책내역"/>
      <sheetName val="직재"/>
      <sheetName val="ilch"/>
      <sheetName val="총투입계"/>
      <sheetName val="정보"/>
      <sheetName val="사진대지"/>
      <sheetName val="기초입력 DATA"/>
      <sheetName val="국내조달(통합-1)"/>
      <sheetName val="수배전반"/>
      <sheetName val="파일의이용"/>
      <sheetName val="공종목록표"/>
      <sheetName val="을지"/>
      <sheetName val="001"/>
      <sheetName val="노임"/>
      <sheetName val="1차 내역서"/>
      <sheetName val="차액보증"/>
      <sheetName val="노임단가 (2)"/>
      <sheetName val="공통가설"/>
      <sheetName val="합천내역"/>
      <sheetName val="출입자명단"/>
      <sheetName val="일위산출"/>
      <sheetName val="실행내역"/>
      <sheetName val="자재가격조사표"/>
      <sheetName val="내역서01"/>
      <sheetName val="2-1. 경관조명 내역총괄표"/>
      <sheetName val="건축공사집계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INPUT"/>
      <sheetName val="해평견적"/>
      <sheetName val="플랜트 설치"/>
      <sheetName val="Option"/>
      <sheetName val="설계서(본관)"/>
      <sheetName val="중기조종사 단위단가"/>
      <sheetName val="건축집계표"/>
      <sheetName val="계산서(곡선부)"/>
      <sheetName val="포장재료집계표"/>
      <sheetName val="날개벽(시점좌측)"/>
      <sheetName val=" 견적서"/>
      <sheetName val="직접경비"/>
      <sheetName val="직접인건비"/>
      <sheetName val="Sheet2"/>
      <sheetName val="수리결과"/>
      <sheetName val="TYPE-A"/>
      <sheetName val="자단"/>
      <sheetName val="PAINT"/>
      <sheetName val="2000년1차"/>
      <sheetName val="자재단가"/>
      <sheetName val="장비경비"/>
      <sheetName val="견적갑지"/>
      <sheetName val="물량내역"/>
      <sheetName val="BSD (2)"/>
      <sheetName val="건축내역"/>
      <sheetName val="토목공사"/>
      <sheetName val="차수"/>
      <sheetName val="CON'C"/>
      <sheetName val="건축실행"/>
      <sheetName val="배명(단가)"/>
      <sheetName val="0"/>
      <sheetName val="설계서"/>
      <sheetName val="업무분장"/>
      <sheetName val="수목단가"/>
      <sheetName val="시설수량표"/>
      <sheetName val="예산서"/>
      <sheetName val="청천내"/>
      <sheetName val="설명서 "/>
      <sheetName val="토목"/>
      <sheetName val="역T형교대(말뚝기초)"/>
      <sheetName val="적격심사표"/>
      <sheetName val="기초일위"/>
      <sheetName val="시설일위"/>
      <sheetName val="조명일위"/>
      <sheetName val="정부노임단가"/>
      <sheetName val="결재판"/>
      <sheetName val="pier(각형)"/>
      <sheetName val="경비"/>
      <sheetName val="토공연장"/>
      <sheetName val="자재"/>
      <sheetName val="05-원가계산"/>
      <sheetName val="공사_산출"/>
      <sheetName val="철거산출근거"/>
      <sheetName val="FOB발"/>
      <sheetName val="FORM-0"/>
      <sheetName val="실행_ALT1_"/>
      <sheetName val="CONCRETE"/>
      <sheetName val="산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전선 및 전선관-자유로"/>
      <sheetName val="관로터파기-자유로"/>
      <sheetName val="입력"/>
      <sheetName val="인건비 "/>
      <sheetName val="계목분류"/>
      <sheetName val="말뚝지지력산정"/>
      <sheetName val="배수내역"/>
      <sheetName val="입력시트"/>
      <sheetName val="구분자"/>
      <sheetName val="단가및재료비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설비공사"/>
      <sheetName val="COST"/>
      <sheetName val="배관배선내역"/>
      <sheetName val="신.분"/>
      <sheetName val="토공집계"/>
      <sheetName val="기성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설비내역서"/>
      <sheetName val="전기내역서"/>
      <sheetName val="예정공정표"/>
      <sheetName val="초기화면"/>
      <sheetName val="관급자재"/>
      <sheetName val="단기차입금"/>
      <sheetName val="새공통"/>
      <sheetName val="참조M"/>
      <sheetName val="일위대가 "/>
      <sheetName val="Sheet3"/>
      <sheetName val="1"/>
      <sheetName val="2"/>
      <sheetName val="3"/>
      <sheetName val="4"/>
      <sheetName val="5"/>
      <sheetName val="6"/>
      <sheetName val="용수량(생활용수)"/>
      <sheetName val="소요자재"/>
      <sheetName val="견적율"/>
      <sheetName val="퍼스트"/>
      <sheetName val="유림골조"/>
      <sheetName val="골조시행"/>
      <sheetName val="Sheet4"/>
      <sheetName val="집계"/>
      <sheetName val="wall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단가대비표"/>
      <sheetName val="연도별노무비(신)"/>
      <sheetName val="산출서"/>
      <sheetName val="980731"/>
      <sheetName val="3월팀계 "/>
      <sheetName val="수량명세서"/>
      <sheetName val="工완성공사율"/>
      <sheetName val="투입비분석표"/>
      <sheetName val="21301동"/>
      <sheetName val="한강운반비"/>
      <sheetName val="철콘"/>
      <sheetName val="공사통보서"/>
      <sheetName val="간지"/>
      <sheetName val="공사요율"/>
      <sheetName val="C1.공사개요"/>
      <sheetName val="실행(1)"/>
      <sheetName val="A1.스케쥴"/>
      <sheetName val="측량요율"/>
      <sheetName val="자재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삭제금지단가"/>
      <sheetName val="계획금액"/>
      <sheetName val="중기사용료산출근거"/>
      <sheetName val="단가 및 재료비"/>
      <sheetName val="단가(자재)"/>
      <sheetName val="단가(노임)"/>
      <sheetName val="기초목록"/>
      <sheetName val="우수받이재료집계표"/>
      <sheetName val="단가조사"/>
      <sheetName val="간접"/>
      <sheetName val="1-최종안"/>
      <sheetName val="사업분석-분양가결정"/>
      <sheetName val="토목내역"/>
      <sheetName val="주공 갑지"/>
      <sheetName val="포장복구집계"/>
      <sheetName val="부표총괄"/>
      <sheetName val="AS포장복구 "/>
      <sheetName val="G.R300경비"/>
      <sheetName val="표준건축비"/>
      <sheetName val="고유코드_설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Customer Databas"/>
      <sheetName val="코드"/>
      <sheetName val="장비사양"/>
      <sheetName val="토사(PE)"/>
      <sheetName val="터널조도"/>
      <sheetName val="APT"/>
      <sheetName val="경쟁실분"/>
      <sheetName val="FD"/>
      <sheetName val="LD"/>
      <sheetName val="5.직원투입현황"/>
      <sheetName val="1안98Billing"/>
      <sheetName val="설계명세서-2"/>
      <sheetName val="신_분"/>
      <sheetName val="전차선로 물량표"/>
      <sheetName val="2.고용보험료산출근거"/>
      <sheetName val="대비"/>
      <sheetName val="2003상반기노임기준"/>
      <sheetName val="BLOCK(1)"/>
      <sheetName val="부하(성남)"/>
      <sheetName val="아파트기별"/>
      <sheetName val="공리일"/>
      <sheetName val="DATA 입력란"/>
      <sheetName val="수목표준대가"/>
      <sheetName val="횡배수관"/>
      <sheetName val="백암비스타내역"/>
      <sheetName val="토공사"/>
      <sheetName val="목표세부명세"/>
      <sheetName val="출력"/>
      <sheetName val="4동급수"/>
      <sheetName val="[내역서(ͭ_x0000_ͭ_x0000__x001c__x0000__x001c__x0000_가표"/>
      <sheetName val="본선토량운반계산서(1)0"/>
      <sheetName val="견적1"/>
      <sheetName val="MAT_N048"/>
      <sheetName val="빙장비사양"/>
      <sheetName val="노무비단가"/>
      <sheetName val="자판실행"/>
      <sheetName val="Apt내역"/>
      <sheetName val="각형맨홀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준공사진첩"/>
      <sheetName val="Book1"/>
      <sheetName val="Sheet1"/>
      <sheetName val="Sheet2"/>
      <sheetName val="Sheet3"/>
    </sheetNames>
    <definedNames>
      <definedName name="공종보기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1.우편집중내역서"/>
      <sheetName val="6호기"/>
      <sheetName val="G.R300경비"/>
      <sheetName val="Sheet1"/>
      <sheetName val="수지표"/>
      <sheetName val="셀명"/>
      <sheetName val="기존단가 (2)"/>
      <sheetName val="#REF"/>
      <sheetName val="토목주소"/>
      <sheetName val="프랜트면허"/>
      <sheetName val="집계표"/>
      <sheetName val="관급"/>
      <sheetName val="원가"/>
      <sheetName val="원가계산서(남측)"/>
      <sheetName val="접속도로1"/>
      <sheetName val="APT"/>
      <sheetName val="계수시트"/>
      <sheetName val="인원"/>
      <sheetName val="소비자가"/>
      <sheetName val="토목"/>
      <sheetName val="빌딩 안내"/>
      <sheetName val="CTEMCOST"/>
      <sheetName val="현장관리비"/>
      <sheetName val="노임이"/>
      <sheetName val="대비"/>
      <sheetName val="9811"/>
      <sheetName val="기초일위"/>
      <sheetName val="시설일위"/>
      <sheetName val="조명일위"/>
      <sheetName val="납부서"/>
      <sheetName val="표지"/>
      <sheetName val="200PN"/>
      <sheetName val="설계조건"/>
      <sheetName val="수량집계"/>
      <sheetName val="공사설명서외"/>
      <sheetName val="공리일"/>
      <sheetName val="Customer Databas"/>
      <sheetName val="archi(본사)"/>
      <sheetName val="단"/>
      <sheetName val="Y-WORK"/>
      <sheetName val="우수공"/>
      <sheetName val="단가대비표"/>
      <sheetName val="공사"/>
      <sheetName val="재료ESC투자(BACKUP)"/>
      <sheetName val="자금운용표"/>
      <sheetName val="합쳐져라"/>
      <sheetName val="일위대가 집계표"/>
      <sheetName val="자료"/>
      <sheetName val="노무비"/>
      <sheetName val="조명시설"/>
      <sheetName val="부대tu"/>
      <sheetName val="기준액"/>
      <sheetName val="간접경상비"/>
      <sheetName val="AP1"/>
      <sheetName val="DATE"/>
      <sheetName val="건축개요"/>
      <sheetName val="C1"/>
      <sheetName val="데이타"/>
      <sheetName val="식재인부"/>
      <sheetName val="간접"/>
      <sheetName val="Sheet1 (2)"/>
      <sheetName val="공사대장"/>
      <sheetName val="wall"/>
      <sheetName val="Front"/>
      <sheetName val="인건비 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돈암사업"/>
      <sheetName val="노임이"/>
      <sheetName val="#REF"/>
      <sheetName val="내역서2안"/>
      <sheetName val="갑지"/>
      <sheetName val="부대공"/>
      <sheetName val="토공"/>
      <sheetName val="포장공"/>
      <sheetName val="BID"/>
      <sheetName val="단가조사"/>
      <sheetName val="문학간접"/>
      <sheetName val="Total"/>
      <sheetName val="실행"/>
      <sheetName val="SHEET1"/>
      <sheetName val="J直材4"/>
      <sheetName val="구미4단2"/>
      <sheetName val="주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총괄"/>
      <sheetName val="간접비"/>
      <sheetName val="경상비"/>
      <sheetName val="직원근무현황"/>
      <sheetName val="DATA입력"/>
      <sheetName val="급여TABLE"/>
      <sheetName val="집기손료"/>
      <sheetName val="집기류"/>
      <sheetName val="보할 "/>
      <sheetName val="현장조직표 "/>
      <sheetName val="Total"/>
      <sheetName val="돈암사업"/>
      <sheetName val="차액보증"/>
      <sheetName val="터파기및재료"/>
      <sheetName val="일반공사"/>
      <sheetName val="직노"/>
      <sheetName val="노임이"/>
      <sheetName val="토목주소"/>
      <sheetName val="프랜트면허"/>
      <sheetName val="골조"/>
      <sheetName val="Baby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NAE-302"/>
      <sheetName val="개산공사비"/>
      <sheetName val="산출내역서"/>
      <sheetName val="조직"/>
      <sheetName val="총괄"/>
      <sheetName val="일반부표"/>
      <sheetName val="은행"/>
      <sheetName val="단위중량"/>
      <sheetName val="분전함신설"/>
      <sheetName val="접지1종"/>
      <sheetName val="차액보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분전함신설"/>
      <sheetName val="접지1종"/>
    </sheetNames>
    <sheetDataSet>
      <sheetData sheetId="0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입력"/>
      <sheetName val="집계표"/>
      <sheetName val="Sheet3"/>
      <sheetName val="코드표"/>
      <sheetName val="일위_파일"/>
      <sheetName val="단가산출"/>
      <sheetName val="C-노임단가"/>
      <sheetName val="교통대책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공사"/>
      <sheetName val="조명시설"/>
      <sheetName val="내역"/>
      <sheetName val="간접"/>
      <sheetName val="관리"/>
      <sheetName val="물집"/>
      <sheetName val="시화점실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COPING"/>
      <sheetName val="I一般比"/>
    </sheetNames>
    <sheetDataSet>
      <sheetData sheetId="0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가설공사"/>
      <sheetName val="파일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주안3차A-A"/>
      <sheetName val="건축공사 집계표"/>
      <sheetName val="골조"/>
      <sheetName val="노임단가"/>
      <sheetName val="식재가격"/>
      <sheetName val="식재총괄"/>
      <sheetName val="일위목록"/>
      <sheetName val="총괄"/>
      <sheetName val="COST"/>
      <sheetName val="JUCKEYK"/>
      <sheetName val="간접경상비"/>
      <sheetName val="COVER"/>
      <sheetName val="Cost bd-&quot;A&quot;"/>
      <sheetName val="이토변실(A3-LINE)"/>
      <sheetName val="수목표준대가"/>
      <sheetName val="정화조동내역"/>
      <sheetName val="자재단가"/>
      <sheetName val="내역"/>
      <sheetName val="수량산출"/>
      <sheetName val="차액보증"/>
      <sheetName val="업체('08)"/>
      <sheetName val="DATA"/>
      <sheetName val="데이타"/>
      <sheetName val="A갑지"/>
      <sheetName val="철콘공사"/>
      <sheetName val="하부철근수량"/>
      <sheetName val="금융비용"/>
      <sheetName val="원가서"/>
      <sheetName val="archi(본사)"/>
      <sheetName val="조명시설"/>
      <sheetName val="집계표"/>
      <sheetName val="변압기 및 발전기 용량"/>
      <sheetName val="s.v"/>
      <sheetName val="N賃率-職"/>
      <sheetName val="비용"/>
      <sheetName val="NAE-302"/>
      <sheetName val="대림경상68억"/>
      <sheetName val="#REF"/>
      <sheetName val="배수관공"/>
      <sheetName val="2000년1차"/>
      <sheetName val="노무비"/>
      <sheetName val="송전기본"/>
      <sheetName val="PAN"/>
      <sheetName val="Sheet2 (2)"/>
      <sheetName val="월계"/>
      <sheetName val="지급자재"/>
      <sheetName val="단"/>
      <sheetName val="파이프류"/>
      <sheetName val="7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 집계표"/>
      <sheetName val="골조"/>
      <sheetName val="파일"/>
      <sheetName val="방수"/>
      <sheetName val="조적"/>
      <sheetName val="미장"/>
      <sheetName val="타일"/>
      <sheetName val="석공사"/>
      <sheetName val="목공"/>
      <sheetName val="잡철"/>
      <sheetName val="창호"/>
      <sheetName val="유리"/>
      <sheetName val="도장"/>
      <sheetName val="도배"/>
      <sheetName val="가구"/>
      <sheetName val="수장"/>
      <sheetName val="지붕"/>
      <sheetName val="잡공사"/>
      <sheetName val="Sheet2"/>
      <sheetName val="단가"/>
      <sheetName val="프랜트면허"/>
      <sheetName val="토목주소"/>
      <sheetName val="노무비"/>
      <sheetName val="철근량"/>
      <sheetName val="입찰안"/>
      <sheetName val="Total"/>
      <sheetName val="#REF"/>
      <sheetName val="자재단가"/>
      <sheetName val="건축집행"/>
      <sheetName val="암거단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시행결의을"/>
      <sheetName val="Sheet1"/>
      <sheetName val="Sheet2"/>
      <sheetName val="Sheet3"/>
      <sheetName val="220 (2)"/>
      <sheetName val="점수계산1-2"/>
      <sheetName val="집계표"/>
      <sheetName val="건축공사"/>
      <sheetName val="200"/>
      <sheetName val="단가"/>
      <sheetName val="입찰보고"/>
      <sheetName val="2000년 공정표"/>
      <sheetName val="BID"/>
      <sheetName val="골조"/>
      <sheetName val="#REF"/>
      <sheetName val="노임이"/>
      <sheetName val="Total"/>
      <sheetName val="정렬"/>
      <sheetName val="개요"/>
      <sheetName val="실행내역"/>
      <sheetName val="갑지"/>
      <sheetName val="프랜트면허"/>
      <sheetName val="토목주소"/>
      <sheetName val="종합표"/>
      <sheetName val="노임단가"/>
      <sheetName val="내역서"/>
      <sheetName val="공사비총괄표"/>
      <sheetName val="차수공개요"/>
      <sheetName val="내역"/>
      <sheetName val="상시"/>
      <sheetName val="주beam"/>
      <sheetName val="부안일위"/>
      <sheetName val="연부97-1"/>
      <sheetName val="금융비용"/>
      <sheetName val="현장"/>
      <sheetName val="직노"/>
      <sheetName val="입찰안"/>
      <sheetName val="내역서중"/>
      <sheetName val="손익분석"/>
      <sheetName val="내역서 제출"/>
      <sheetName val="2000년1차"/>
      <sheetName val="2000전체분"/>
      <sheetName val="내역서(1)"/>
      <sheetName val="전체"/>
      <sheetName val="조명율표"/>
      <sheetName val="공문"/>
      <sheetName val="입력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(2)"/>
      <sheetName val="입찰서갑지 (3)"/>
      <sheetName val="원가계산서"/>
      <sheetName val="원가계산서 (건)"/>
      <sheetName val="원가계산서 (기)"/>
      <sheetName val="원가계산서 (전)"/>
      <sheetName val="O&amp;P"/>
      <sheetName val="결재판"/>
      <sheetName val="총괄표"/>
      <sheetName val="총괄표 (3)"/>
      <sheetName val="총괄표 (4)"/>
      <sheetName val="건축총괄"/>
      <sheetName val="내역"/>
      <sheetName val="공통"/>
      <sheetName val="간접경상비"/>
      <sheetName val="간접비"/>
      <sheetName val="경상비"/>
      <sheetName val="중앙"/>
      <sheetName val="Total"/>
      <sheetName val="설계내역서"/>
      <sheetName val="골조"/>
      <sheetName val="1.취수장"/>
      <sheetName val="#REF"/>
      <sheetName val="단가"/>
      <sheetName val="SLAB&quot;1&quot;"/>
      <sheetName val="SIL98"/>
      <sheetName val="오억미만"/>
      <sheetName val="입찰안"/>
      <sheetName val="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간접경상비"/>
      <sheetName val="품셈TABLE"/>
      <sheetName val="별표 "/>
      <sheetName val="총괄"/>
      <sheetName val="설직재-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가설공사"/>
      <sheetName val="파일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골조"/>
      <sheetName val="명단원자료(이전)"/>
      <sheetName val="내역"/>
      <sheetName val="일위대가목록(1)"/>
      <sheetName val="단가대비표(1)"/>
      <sheetName val="공사개요"/>
      <sheetName val="수원공사비"/>
      <sheetName val="경비실"/>
      <sheetName val="인원조직표"/>
      <sheetName val="자재대"/>
      <sheetName val="G-TOTAL"/>
      <sheetName val="19상가"/>
      <sheetName val="총괄"/>
      <sheetName val="노임"/>
      <sheetName val="JUCKEYK"/>
      <sheetName val="Sheet1"/>
      <sheetName val="DATE"/>
      <sheetName val="본공사"/>
      <sheetName val="형틀공사"/>
      <sheetName val="DATA"/>
      <sheetName val="설계내역서"/>
      <sheetName val="간접경상비"/>
      <sheetName val="일위대가목록"/>
      <sheetName val="COVER"/>
      <sheetName val="품셈TABLE"/>
      <sheetName val="BID"/>
      <sheetName val="G.R300경비"/>
      <sheetName val="MOTOR"/>
      <sheetName val="토목내역서"/>
      <sheetName val="NAE-302"/>
      <sheetName val="견적서"/>
      <sheetName val="설 계"/>
      <sheetName val="기초자료"/>
      <sheetName val="xxxxxx"/>
      <sheetName val="DB"/>
      <sheetName val="물가대비표"/>
      <sheetName val="경제성분석"/>
      <sheetName val="백호우계수"/>
      <sheetName val="노임단가"/>
      <sheetName val="설계"/>
      <sheetName val="정화조동내역"/>
      <sheetName val="입력부분"/>
      <sheetName val="색인구역"/>
      <sheetName val="건축공사 집계표"/>
      <sheetName val="3.공통공사대비"/>
      <sheetName val="식재인부"/>
      <sheetName val="토목"/>
      <sheetName val="TYPE-A"/>
      <sheetName val="#REF"/>
      <sheetName val="주식"/>
      <sheetName val="Sheet1 (2)"/>
      <sheetName val="관리,공감"/>
      <sheetName val="집수정(600-700)"/>
      <sheetName val="코드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식재"/>
      <sheetName val="시설물"/>
      <sheetName val="식재출력용"/>
      <sheetName val="유지관리"/>
      <sheetName val="단가"/>
      <sheetName val="인사자료총집계"/>
      <sheetName val="토사(PE)"/>
      <sheetName val="BID"/>
      <sheetName val="입찰안"/>
      <sheetName val="설계명세서"/>
      <sheetName val="품셈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간접비"/>
      <sheetName val="경상비"/>
      <sheetName val="직원근무현황"/>
      <sheetName val="DATA입력"/>
      <sheetName val="급여TABLE"/>
      <sheetName val="집기류"/>
      <sheetName val="집기손료"/>
      <sheetName val="조직도"/>
      <sheetName val="보할 "/>
      <sheetName val="Total"/>
      <sheetName val="급여TABLE(2004)"/>
      <sheetName val="골조"/>
      <sheetName val="일위대가표"/>
      <sheetName val="신우"/>
      <sheetName val="건축공사 집계표"/>
      <sheetName val="주차구획선수량"/>
      <sheetName val="집계표"/>
      <sheetName val="외부EV"/>
      <sheetName val="연습"/>
      <sheetName val="대치판정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 집계표"/>
      <sheetName val="골조"/>
      <sheetName val="파일"/>
      <sheetName val="방수"/>
      <sheetName val="조적"/>
      <sheetName val="미장"/>
      <sheetName val="타일"/>
      <sheetName val="석공사"/>
      <sheetName val="목공"/>
      <sheetName val="잡철"/>
      <sheetName val="창호"/>
      <sheetName val="유리"/>
      <sheetName val="도장"/>
      <sheetName val="도배"/>
      <sheetName val="가구"/>
      <sheetName val="수장"/>
      <sheetName val="지붕"/>
      <sheetName val="잡공사"/>
      <sheetName val="Sheet2"/>
      <sheetName val="Total"/>
      <sheetName val="총괄"/>
      <sheetName val="업체별기성내역"/>
      <sheetName val="전선 및 전선관"/>
      <sheetName val="건축집행"/>
      <sheetName val="집계표"/>
      <sheetName val="익산"/>
      <sheetName val="Sheet1"/>
      <sheetName val="#REF"/>
      <sheetName val="연습"/>
      <sheetName val="1.설계조건"/>
      <sheetName val="토목주소"/>
      <sheetName val="프랜트면허"/>
      <sheetName val="2공구산출내역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"/>
  <sheetViews>
    <sheetView view="pageBreakPreview" zoomScale="90" zoomScaleNormal="100" zoomScaleSheetLayoutView="90" workbookViewId="0">
      <selection activeCell="D4" sqref="D4:D27"/>
    </sheetView>
  </sheetViews>
  <sheetFormatPr defaultColWidth="14.375" defaultRowHeight="15" customHeight="1" x14ac:dyDescent="0.3"/>
  <cols>
    <col min="1" max="2" width="7.625" style="2" customWidth="1"/>
    <col min="3" max="4" width="27.625" style="2" customWidth="1"/>
    <col min="5" max="5" width="27.625" style="5" hidden="1" customWidth="1"/>
    <col min="6" max="6" width="35" style="2" customWidth="1"/>
    <col min="7" max="7" width="32.875" style="2" customWidth="1"/>
    <col min="8" max="8" width="8.875" style="2" customWidth="1"/>
    <col min="9" max="12" width="8.75" style="2" customWidth="1"/>
    <col min="13" max="16384" width="14.375" style="2"/>
  </cols>
  <sheetData>
    <row r="1" spans="1:12" ht="24.75" customHeight="1" x14ac:dyDescent="0.3">
      <c r="A1" s="1" t="s">
        <v>0</v>
      </c>
      <c r="B1" s="1"/>
      <c r="C1" s="1"/>
      <c r="D1" s="1"/>
      <c r="E1" s="1"/>
      <c r="F1" s="1"/>
      <c r="G1" s="1"/>
    </row>
    <row r="2" spans="1:12" ht="24.75" customHeight="1" x14ac:dyDescent="0.3">
      <c r="A2" s="3"/>
      <c r="C2" s="4"/>
      <c r="G2" s="6"/>
    </row>
    <row r="3" spans="1:12" ht="21" customHeight="1" x14ac:dyDescent="0.3">
      <c r="A3" s="7" t="s">
        <v>1</v>
      </c>
      <c r="B3" s="8"/>
      <c r="C3" s="9"/>
      <c r="D3" s="10" t="s">
        <v>2</v>
      </c>
      <c r="E3" s="11" t="s">
        <v>2</v>
      </c>
      <c r="F3" s="10" t="s">
        <v>3</v>
      </c>
      <c r="G3" s="12" t="s">
        <v>4</v>
      </c>
      <c r="H3" s="4"/>
      <c r="I3" s="4"/>
      <c r="J3" s="4"/>
      <c r="K3" s="4"/>
      <c r="L3" s="4"/>
    </row>
    <row r="4" spans="1:12" ht="21" customHeight="1" x14ac:dyDescent="0.3">
      <c r="A4" s="13" t="s">
        <v>5</v>
      </c>
      <c r="B4" s="13" t="s">
        <v>6</v>
      </c>
      <c r="C4" s="14" t="s">
        <v>7</v>
      </c>
      <c r="D4" s="14"/>
      <c r="E4" s="15">
        <f>[1]공종별집계표!N20</f>
        <v>331276.2</v>
      </c>
      <c r="F4" s="16"/>
      <c r="G4" s="17"/>
      <c r="H4" s="4"/>
      <c r="I4" s="4"/>
      <c r="J4" s="4"/>
      <c r="K4" s="4"/>
      <c r="L4" s="4"/>
    </row>
    <row r="5" spans="1:12" ht="21" customHeight="1" x14ac:dyDescent="0.3">
      <c r="A5" s="18"/>
      <c r="B5" s="18"/>
      <c r="C5" s="19" t="s">
        <v>8</v>
      </c>
      <c r="D5" s="19"/>
      <c r="E5" s="20"/>
      <c r="F5" s="21"/>
      <c r="G5" s="22"/>
    </row>
    <row r="6" spans="1:12" ht="21" customHeight="1" x14ac:dyDescent="0.3">
      <c r="A6" s="18"/>
      <c r="B6" s="23"/>
      <c r="C6" s="24" t="s">
        <v>9</v>
      </c>
      <c r="D6" s="25"/>
      <c r="E6" s="26">
        <f>SUM(E4:E5)</f>
        <v>331276.2</v>
      </c>
      <c r="F6" s="27"/>
      <c r="G6" s="28"/>
    </row>
    <row r="7" spans="1:12" ht="21" customHeight="1" x14ac:dyDescent="0.3">
      <c r="A7" s="18"/>
      <c r="B7" s="13" t="s">
        <v>10</v>
      </c>
      <c r="C7" s="29" t="s">
        <v>11</v>
      </c>
      <c r="D7" s="30"/>
      <c r="E7" s="31">
        <f>[1]공종별집계표!P20</f>
        <v>609474</v>
      </c>
      <c r="F7" s="32"/>
      <c r="G7" s="33"/>
    </row>
    <row r="8" spans="1:12" ht="21" customHeight="1" x14ac:dyDescent="0.3">
      <c r="A8" s="18"/>
      <c r="B8" s="18"/>
      <c r="C8" s="34" t="s">
        <v>12</v>
      </c>
      <c r="D8" s="35"/>
      <c r="E8" s="36">
        <f>INT(E7*0.108)</f>
        <v>65823</v>
      </c>
      <c r="F8" s="37" t="s">
        <v>13</v>
      </c>
      <c r="G8" s="38"/>
    </row>
    <row r="9" spans="1:12" ht="21" customHeight="1" x14ac:dyDescent="0.3">
      <c r="A9" s="18"/>
      <c r="B9" s="23"/>
      <c r="C9" s="24" t="s">
        <v>14</v>
      </c>
      <c r="D9" s="25"/>
      <c r="E9" s="26">
        <f>SUM(E7:E8)</f>
        <v>675297</v>
      </c>
      <c r="F9" s="27"/>
      <c r="G9" s="28"/>
    </row>
    <row r="10" spans="1:12" ht="21" customHeight="1" x14ac:dyDescent="0.3">
      <c r="A10" s="18"/>
      <c r="B10" s="13" t="s">
        <v>15</v>
      </c>
      <c r="C10" s="10" t="s">
        <v>16</v>
      </c>
      <c r="D10" s="10"/>
      <c r="E10" s="11"/>
      <c r="F10" s="39"/>
      <c r="G10" s="40"/>
    </row>
    <row r="11" spans="1:12" ht="21" customHeight="1" x14ac:dyDescent="0.3">
      <c r="A11" s="18"/>
      <c r="B11" s="18"/>
      <c r="C11" s="34" t="s">
        <v>17</v>
      </c>
      <c r="D11" s="35"/>
      <c r="E11" s="36">
        <f>[1]공종별집계표!R20</f>
        <v>4832886.4000000004</v>
      </c>
      <c r="F11" s="37"/>
      <c r="G11" s="38"/>
    </row>
    <row r="12" spans="1:12" ht="21" customHeight="1" x14ac:dyDescent="0.3">
      <c r="A12" s="18"/>
      <c r="B12" s="18"/>
      <c r="C12" s="34" t="s">
        <v>18</v>
      </c>
      <c r="D12" s="41"/>
      <c r="E12" s="42">
        <f>INT(E9*0.037)</f>
        <v>24985</v>
      </c>
      <c r="F12" s="37" t="s">
        <v>19</v>
      </c>
      <c r="G12" s="43" t="s">
        <v>20</v>
      </c>
    </row>
    <row r="13" spans="1:12" ht="21" customHeight="1" x14ac:dyDescent="0.3">
      <c r="A13" s="18"/>
      <c r="B13" s="18"/>
      <c r="C13" s="34" t="s">
        <v>21</v>
      </c>
      <c r="D13" s="41"/>
      <c r="E13" s="42">
        <f>INT(E9*0.0087)</f>
        <v>5875</v>
      </c>
      <c r="F13" s="37" t="s">
        <v>22</v>
      </c>
      <c r="G13" s="43" t="s">
        <v>20</v>
      </c>
    </row>
    <row r="14" spans="1:12" ht="21" customHeight="1" x14ac:dyDescent="0.3">
      <c r="A14" s="18"/>
      <c r="B14" s="18"/>
      <c r="C14" s="34" t="s">
        <v>23</v>
      </c>
      <c r="D14" s="41"/>
      <c r="E14" s="42"/>
      <c r="F14" s="37" t="s">
        <v>24</v>
      </c>
      <c r="G14" s="43" t="s">
        <v>25</v>
      </c>
    </row>
    <row r="15" spans="1:12" ht="21" customHeight="1" x14ac:dyDescent="0.3">
      <c r="A15" s="18"/>
      <c r="B15" s="18"/>
      <c r="C15" s="34" t="s">
        <v>26</v>
      </c>
      <c r="D15" s="41"/>
      <c r="E15" s="42"/>
      <c r="F15" s="37" t="s">
        <v>27</v>
      </c>
      <c r="G15" s="43" t="s">
        <v>25</v>
      </c>
    </row>
    <row r="16" spans="1:12" ht="21" customHeight="1" x14ac:dyDescent="0.3">
      <c r="A16" s="18"/>
      <c r="B16" s="18"/>
      <c r="C16" s="34" t="s">
        <v>28</v>
      </c>
      <c r="D16" s="41"/>
      <c r="E16" s="42"/>
      <c r="F16" s="37" t="s">
        <v>29</v>
      </c>
      <c r="G16" s="43" t="s">
        <v>25</v>
      </c>
    </row>
    <row r="17" spans="1:9" ht="21" customHeight="1" x14ac:dyDescent="0.3">
      <c r="A17" s="18"/>
      <c r="B17" s="18"/>
      <c r="C17" s="34" t="s">
        <v>30</v>
      </c>
      <c r="D17" s="34"/>
      <c r="E17" s="44"/>
      <c r="F17" s="37"/>
      <c r="G17" s="43" t="s">
        <v>31</v>
      </c>
    </row>
    <row r="18" spans="1:9" ht="21" customHeight="1" x14ac:dyDescent="0.3">
      <c r="A18" s="18"/>
      <c r="B18" s="18"/>
      <c r="C18" s="45" t="s">
        <v>32</v>
      </c>
      <c r="D18" s="46"/>
      <c r="E18" s="46">
        <f>(E4+E7)*2.93%</f>
        <v>27563.980860000003</v>
      </c>
      <c r="F18" s="47" t="s">
        <v>33</v>
      </c>
      <c r="G18" s="48"/>
    </row>
    <row r="19" spans="1:9" ht="21" customHeight="1" x14ac:dyDescent="0.3">
      <c r="A19" s="18"/>
      <c r="B19" s="18"/>
      <c r="C19" s="34" t="s">
        <v>34</v>
      </c>
      <c r="D19" s="35"/>
      <c r="E19" s="36">
        <f>INT((E6+E9)*0.047)</f>
        <v>47308</v>
      </c>
      <c r="F19" s="22" t="s">
        <v>35</v>
      </c>
      <c r="G19" s="43"/>
    </row>
    <row r="20" spans="1:9" ht="21" customHeight="1" x14ac:dyDescent="0.3">
      <c r="A20" s="18"/>
      <c r="B20" s="18"/>
      <c r="C20" s="34" t="s">
        <v>36</v>
      </c>
      <c r="D20" s="35"/>
      <c r="E20" s="36">
        <v>0</v>
      </c>
      <c r="F20" s="49" t="s">
        <v>37</v>
      </c>
      <c r="G20" s="43"/>
    </row>
    <row r="21" spans="1:9" ht="21" customHeight="1" x14ac:dyDescent="0.3">
      <c r="A21" s="23"/>
      <c r="B21" s="23"/>
      <c r="C21" s="24" t="s">
        <v>38</v>
      </c>
      <c r="D21" s="25"/>
      <c r="E21" s="26">
        <f>SUM(E10:E20)</f>
        <v>4938618.3808599999</v>
      </c>
      <c r="F21" s="27"/>
      <c r="G21" s="28"/>
    </row>
    <row r="22" spans="1:9" ht="21" customHeight="1" x14ac:dyDescent="0.3">
      <c r="A22" s="50" t="s">
        <v>39</v>
      </c>
      <c r="B22" s="51"/>
      <c r="C22" s="52"/>
      <c r="D22" s="30"/>
      <c r="E22" s="31">
        <f>INT(E6+E9+E21)</f>
        <v>5945191</v>
      </c>
      <c r="F22" s="32"/>
      <c r="G22" s="33"/>
    </row>
    <row r="23" spans="1:9" ht="21" customHeight="1" x14ac:dyDescent="0.3">
      <c r="A23" s="53" t="s">
        <v>40</v>
      </c>
      <c r="B23" s="54"/>
      <c r="C23" s="55"/>
      <c r="D23" s="35"/>
      <c r="E23" s="36">
        <f>INT((E6+E9+E21)*0.06)</f>
        <v>356711</v>
      </c>
      <c r="F23" s="37" t="s">
        <v>41</v>
      </c>
      <c r="G23" s="38"/>
    </row>
    <row r="24" spans="1:9" ht="21" customHeight="1" x14ac:dyDescent="0.3">
      <c r="A24" s="53" t="s">
        <v>42</v>
      </c>
      <c r="B24" s="54"/>
      <c r="C24" s="55"/>
      <c r="D24" s="41"/>
      <c r="E24" s="42">
        <f>INT((E9+E21+E23)*0.11)</f>
        <v>656768</v>
      </c>
      <c r="F24" s="37" t="s">
        <v>43</v>
      </c>
      <c r="G24" s="38"/>
      <c r="I24" s="56">
        <v>0.10635829875953072</v>
      </c>
    </row>
    <row r="25" spans="1:9" ht="21" customHeight="1" x14ac:dyDescent="0.3">
      <c r="A25" s="57" t="s">
        <v>44</v>
      </c>
      <c r="B25" s="58"/>
      <c r="C25" s="59"/>
      <c r="D25" s="25"/>
      <c r="E25" s="26">
        <f>E22+E23+E24</f>
        <v>6958670</v>
      </c>
      <c r="F25" s="27"/>
      <c r="G25" s="28" t="s">
        <v>45</v>
      </c>
    </row>
    <row r="26" spans="1:9" ht="21" customHeight="1" x14ac:dyDescent="0.3">
      <c r="A26" s="7" t="s">
        <v>46</v>
      </c>
      <c r="B26" s="8"/>
      <c r="C26" s="9"/>
      <c r="D26" s="60"/>
      <c r="E26" s="61">
        <f>E25*0.1</f>
        <v>695867</v>
      </c>
      <c r="F26" s="62" t="s">
        <v>47</v>
      </c>
      <c r="G26" s="63"/>
    </row>
    <row r="27" spans="1:9" ht="21" customHeight="1" x14ac:dyDescent="0.3">
      <c r="A27" s="64" t="s">
        <v>48</v>
      </c>
      <c r="B27" s="65"/>
      <c r="C27" s="66"/>
      <c r="D27" s="67"/>
      <c r="E27" s="67">
        <f>ROUNDDOWN(E25+E26,-1)</f>
        <v>7654530</v>
      </c>
      <c r="F27" s="68"/>
      <c r="G27" s="69"/>
    </row>
    <row r="28" spans="1:9" ht="14.25" customHeight="1" x14ac:dyDescent="0.3">
      <c r="C28" s="4"/>
      <c r="D28" s="3"/>
      <c r="E28" s="70"/>
    </row>
    <row r="29" spans="1:9" ht="19.5" customHeight="1" x14ac:dyDescent="0.3">
      <c r="C29" s="4"/>
      <c r="D29" s="71"/>
      <c r="E29" s="72"/>
      <c r="G29" s="73"/>
    </row>
    <row r="30" spans="1:9" ht="19.5" customHeight="1" x14ac:dyDescent="0.3">
      <c r="C30" s="4"/>
      <c r="D30" s="3"/>
      <c r="E30" s="70"/>
      <c r="G30" s="73"/>
    </row>
    <row r="31" spans="1:9" ht="14.25" customHeight="1" x14ac:dyDescent="0.3">
      <c r="C31" s="4"/>
      <c r="D31" s="3"/>
      <c r="E31" s="70"/>
      <c r="G31" s="73"/>
    </row>
    <row r="32" spans="1:9" ht="14.25" customHeight="1" x14ac:dyDescent="0.3">
      <c r="C32" s="4"/>
      <c r="G32" s="73"/>
    </row>
    <row r="33" spans="3:3" ht="14.25" customHeight="1" x14ac:dyDescent="0.3">
      <c r="C33" s="4"/>
    </row>
    <row r="34" spans="3:3" ht="14.25" customHeight="1" x14ac:dyDescent="0.3">
      <c r="C34" s="4"/>
    </row>
    <row r="35" spans="3:3" ht="14.25" customHeight="1" x14ac:dyDescent="0.3">
      <c r="C35" s="4"/>
    </row>
    <row r="36" spans="3:3" ht="14.25" customHeight="1" x14ac:dyDescent="0.3">
      <c r="C36" s="4"/>
    </row>
    <row r="37" spans="3:3" ht="14.25" customHeight="1" x14ac:dyDescent="0.3">
      <c r="C37" s="4"/>
    </row>
    <row r="38" spans="3:3" ht="14.25" customHeight="1" x14ac:dyDescent="0.3">
      <c r="C38" s="4"/>
    </row>
    <row r="39" spans="3:3" ht="14.25" customHeight="1" x14ac:dyDescent="0.3">
      <c r="C39" s="4"/>
    </row>
    <row r="40" spans="3:3" ht="14.25" customHeight="1" x14ac:dyDescent="0.3">
      <c r="C40" s="4"/>
    </row>
    <row r="41" spans="3:3" ht="14.25" customHeight="1" x14ac:dyDescent="0.3">
      <c r="C41" s="4"/>
    </row>
    <row r="42" spans="3:3" ht="14.25" customHeight="1" x14ac:dyDescent="0.3">
      <c r="C42" s="4"/>
    </row>
    <row r="43" spans="3:3" ht="14.25" customHeight="1" x14ac:dyDescent="0.3">
      <c r="C43" s="4"/>
    </row>
    <row r="44" spans="3:3" ht="14.25" customHeight="1" x14ac:dyDescent="0.3">
      <c r="C44" s="4"/>
    </row>
    <row r="45" spans="3:3" ht="14.25" customHeight="1" x14ac:dyDescent="0.3">
      <c r="C45" s="4"/>
    </row>
    <row r="46" spans="3:3" ht="14.25" customHeight="1" x14ac:dyDescent="0.3">
      <c r="C46" s="4"/>
    </row>
    <row r="47" spans="3:3" ht="14.25" customHeight="1" x14ac:dyDescent="0.3">
      <c r="C47" s="4"/>
    </row>
    <row r="48" spans="3:3" ht="14.25" customHeight="1" x14ac:dyDescent="0.3">
      <c r="C48" s="4"/>
    </row>
    <row r="49" spans="3:3" ht="14.25" customHeight="1" x14ac:dyDescent="0.3">
      <c r="C49" s="4"/>
    </row>
    <row r="50" spans="3:3" ht="14.25" customHeight="1" x14ac:dyDescent="0.3">
      <c r="C50" s="4"/>
    </row>
    <row r="51" spans="3:3" ht="14.25" customHeight="1" x14ac:dyDescent="0.3">
      <c r="C51" s="4"/>
    </row>
    <row r="52" spans="3:3" ht="14.25" customHeight="1" x14ac:dyDescent="0.3">
      <c r="C52" s="4"/>
    </row>
    <row r="53" spans="3:3" ht="14.25" customHeight="1" x14ac:dyDescent="0.3">
      <c r="C53" s="4"/>
    </row>
    <row r="54" spans="3:3" ht="14.25" customHeight="1" x14ac:dyDescent="0.3">
      <c r="C54" s="4"/>
    </row>
    <row r="55" spans="3:3" ht="14.25" customHeight="1" x14ac:dyDescent="0.3">
      <c r="C55" s="4"/>
    </row>
    <row r="56" spans="3:3" ht="14.25" customHeight="1" x14ac:dyDescent="0.3">
      <c r="C56" s="4"/>
    </row>
    <row r="57" spans="3:3" ht="14.25" customHeight="1" x14ac:dyDescent="0.3">
      <c r="C57" s="4"/>
    </row>
    <row r="58" spans="3:3" ht="14.25" customHeight="1" x14ac:dyDescent="0.3">
      <c r="C58" s="4"/>
    </row>
    <row r="59" spans="3:3" ht="14.25" customHeight="1" x14ac:dyDescent="0.3">
      <c r="C59" s="4"/>
    </row>
    <row r="60" spans="3:3" ht="14.25" customHeight="1" x14ac:dyDescent="0.3">
      <c r="C60" s="4"/>
    </row>
    <row r="61" spans="3:3" ht="14.25" customHeight="1" x14ac:dyDescent="0.3">
      <c r="C61" s="4"/>
    </row>
    <row r="62" spans="3:3" ht="14.25" customHeight="1" x14ac:dyDescent="0.3">
      <c r="C62" s="4"/>
    </row>
    <row r="63" spans="3:3" ht="14.25" customHeight="1" x14ac:dyDescent="0.3">
      <c r="C63" s="4"/>
    </row>
    <row r="64" spans="3:3" ht="14.25" customHeight="1" x14ac:dyDescent="0.3">
      <c r="C64" s="4"/>
    </row>
    <row r="65" spans="3:3" ht="14.25" customHeight="1" x14ac:dyDescent="0.3">
      <c r="C65" s="4"/>
    </row>
    <row r="66" spans="3:3" ht="14.25" customHeight="1" x14ac:dyDescent="0.3">
      <c r="C66" s="4"/>
    </row>
    <row r="67" spans="3:3" ht="14.25" customHeight="1" x14ac:dyDescent="0.3">
      <c r="C67" s="4"/>
    </row>
    <row r="68" spans="3:3" ht="14.25" customHeight="1" x14ac:dyDescent="0.3">
      <c r="C68" s="4"/>
    </row>
    <row r="69" spans="3:3" ht="14.25" customHeight="1" x14ac:dyDescent="0.3">
      <c r="C69" s="4"/>
    </row>
    <row r="70" spans="3:3" ht="14.25" customHeight="1" x14ac:dyDescent="0.3">
      <c r="C70" s="4"/>
    </row>
    <row r="71" spans="3:3" ht="14.25" customHeight="1" x14ac:dyDescent="0.3">
      <c r="C71" s="4"/>
    </row>
    <row r="72" spans="3:3" ht="14.25" customHeight="1" x14ac:dyDescent="0.3">
      <c r="C72" s="4"/>
    </row>
    <row r="73" spans="3:3" ht="14.25" customHeight="1" x14ac:dyDescent="0.3">
      <c r="C73" s="4"/>
    </row>
    <row r="74" spans="3:3" ht="14.25" customHeight="1" x14ac:dyDescent="0.3">
      <c r="C74" s="4"/>
    </row>
    <row r="75" spans="3:3" ht="14.25" customHeight="1" x14ac:dyDescent="0.3">
      <c r="C75" s="4"/>
    </row>
    <row r="76" spans="3:3" ht="14.25" customHeight="1" x14ac:dyDescent="0.3">
      <c r="C76" s="4"/>
    </row>
    <row r="77" spans="3:3" ht="14.25" customHeight="1" x14ac:dyDescent="0.3">
      <c r="C77" s="4"/>
    </row>
    <row r="78" spans="3:3" ht="14.25" customHeight="1" x14ac:dyDescent="0.3">
      <c r="C78" s="4"/>
    </row>
    <row r="79" spans="3:3" ht="14.25" customHeight="1" x14ac:dyDescent="0.3">
      <c r="C79" s="4"/>
    </row>
    <row r="80" spans="3:3" ht="14.25" customHeight="1" x14ac:dyDescent="0.3">
      <c r="C80" s="4"/>
    </row>
    <row r="81" spans="3:3" ht="14.25" customHeight="1" x14ac:dyDescent="0.3">
      <c r="C81" s="4"/>
    </row>
    <row r="82" spans="3:3" ht="14.25" customHeight="1" x14ac:dyDescent="0.3">
      <c r="C82" s="4"/>
    </row>
    <row r="83" spans="3:3" ht="14.25" customHeight="1" x14ac:dyDescent="0.3">
      <c r="C83" s="4"/>
    </row>
    <row r="84" spans="3:3" ht="14.25" customHeight="1" x14ac:dyDescent="0.3">
      <c r="C84" s="4"/>
    </row>
    <row r="85" spans="3:3" ht="14.25" customHeight="1" x14ac:dyDescent="0.3">
      <c r="C85" s="4"/>
    </row>
    <row r="86" spans="3:3" ht="14.25" customHeight="1" x14ac:dyDescent="0.3">
      <c r="C86" s="4"/>
    </row>
    <row r="87" spans="3:3" ht="14.25" customHeight="1" x14ac:dyDescent="0.3">
      <c r="C87" s="4"/>
    </row>
    <row r="88" spans="3:3" ht="14.25" customHeight="1" x14ac:dyDescent="0.3">
      <c r="C88" s="4"/>
    </row>
    <row r="89" spans="3:3" ht="14.25" customHeight="1" x14ac:dyDescent="0.3">
      <c r="C89" s="4"/>
    </row>
    <row r="90" spans="3:3" ht="14.25" customHeight="1" x14ac:dyDescent="0.3">
      <c r="C90" s="4"/>
    </row>
    <row r="91" spans="3:3" ht="14.25" customHeight="1" x14ac:dyDescent="0.3">
      <c r="C91" s="4"/>
    </row>
    <row r="92" spans="3:3" ht="14.25" customHeight="1" x14ac:dyDescent="0.3">
      <c r="C92" s="4"/>
    </row>
    <row r="93" spans="3:3" ht="14.25" customHeight="1" x14ac:dyDescent="0.3">
      <c r="C93" s="4"/>
    </row>
    <row r="94" spans="3:3" ht="14.25" customHeight="1" x14ac:dyDescent="0.3">
      <c r="C94" s="4"/>
    </row>
    <row r="95" spans="3:3" ht="14.25" customHeight="1" x14ac:dyDescent="0.3">
      <c r="C95" s="4"/>
    </row>
    <row r="96" spans="3:3" ht="14.25" customHeight="1" x14ac:dyDescent="0.3">
      <c r="C96" s="4"/>
    </row>
    <row r="97" spans="3:3" ht="14.25" customHeight="1" x14ac:dyDescent="0.3">
      <c r="C97" s="4"/>
    </row>
    <row r="98" spans="3:3" ht="14.25" customHeight="1" x14ac:dyDescent="0.3">
      <c r="C98" s="4"/>
    </row>
    <row r="99" spans="3:3" ht="14.25" customHeight="1" x14ac:dyDescent="0.3">
      <c r="C99" s="4"/>
    </row>
  </sheetData>
  <mergeCells count="12">
    <mergeCell ref="A22:C22"/>
    <mergeCell ref="A23:C23"/>
    <mergeCell ref="A24:C24"/>
    <mergeCell ref="A25:C25"/>
    <mergeCell ref="A26:C26"/>
    <mergeCell ref="A27:C27"/>
    <mergeCell ref="A1:G1"/>
    <mergeCell ref="A3:C3"/>
    <mergeCell ref="A4:A21"/>
    <mergeCell ref="B4:B6"/>
    <mergeCell ref="B7:B9"/>
    <mergeCell ref="B10:B21"/>
  </mergeCells>
  <phoneticPr fontId="3" type="noConversion"/>
  <pageMargins left="0.67" right="0.27559055118110237" top="0.5" bottom="0.38" header="0.4" footer="0.28000000000000003"/>
  <pageSetup paperSize="9" scale="9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0"/>
  <sheetViews>
    <sheetView tabSelected="1" view="pageBreakPreview" zoomScale="90" zoomScaleNormal="100" zoomScaleSheetLayoutView="90" workbookViewId="0">
      <selection activeCell="E4" sqref="E4:L11"/>
    </sheetView>
  </sheetViews>
  <sheetFormatPr defaultColWidth="9" defaultRowHeight="13.5" x14ac:dyDescent="0.3"/>
  <cols>
    <col min="1" max="2" width="18.625" style="2" customWidth="1"/>
    <col min="3" max="3" width="4.625" style="2" customWidth="1"/>
    <col min="4" max="4" width="6.625" style="2" customWidth="1"/>
    <col min="5" max="12" width="10.625" style="2" customWidth="1"/>
    <col min="13" max="20" width="10.625" style="5" hidden="1" customWidth="1"/>
    <col min="21" max="21" width="6.625" style="2" customWidth="1"/>
    <col min="22" max="51" width="2.625" style="2" hidden="1" customWidth="1"/>
    <col min="52" max="52" width="10.625" style="2" hidden="1" customWidth="1"/>
    <col min="53" max="54" width="1.625" style="2" hidden="1" customWidth="1"/>
    <col min="55" max="55" width="24.625" style="2" hidden="1" customWidth="1"/>
    <col min="56" max="56" width="10.625" style="2" hidden="1" customWidth="1"/>
    <col min="57" max="57" width="21.875" style="2" customWidth="1"/>
    <col min="58" max="58" width="16.375" style="2" customWidth="1"/>
    <col min="59" max="16384" width="9" style="2"/>
  </cols>
  <sheetData>
    <row r="1" spans="1:57" ht="30" customHeight="1" x14ac:dyDescent="0.3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BE1" s="56"/>
    </row>
    <row r="2" spans="1:57" ht="30" customHeight="1" x14ac:dyDescent="0.3">
      <c r="A2" s="75" t="s">
        <v>49</v>
      </c>
      <c r="B2" s="75" t="s">
        <v>50</v>
      </c>
      <c r="C2" s="75" t="s">
        <v>51</v>
      </c>
      <c r="D2" s="75" t="s">
        <v>52</v>
      </c>
      <c r="E2" s="75" t="s">
        <v>53</v>
      </c>
      <c r="F2" s="75"/>
      <c r="G2" s="75" t="s">
        <v>54</v>
      </c>
      <c r="H2" s="75"/>
      <c r="I2" s="75" t="s">
        <v>55</v>
      </c>
      <c r="J2" s="75"/>
      <c r="K2" s="75" t="s">
        <v>56</v>
      </c>
      <c r="L2" s="75"/>
      <c r="M2" s="76" t="s">
        <v>53</v>
      </c>
      <c r="N2" s="76"/>
      <c r="O2" s="76" t="s">
        <v>54</v>
      </c>
      <c r="P2" s="76"/>
      <c r="Q2" s="76" t="s">
        <v>55</v>
      </c>
      <c r="R2" s="76"/>
      <c r="S2" s="76" t="s">
        <v>56</v>
      </c>
      <c r="T2" s="76"/>
      <c r="U2" s="75" t="s">
        <v>57</v>
      </c>
      <c r="V2" s="74" t="s">
        <v>58</v>
      </c>
      <c r="W2" s="74" t="s">
        <v>59</v>
      </c>
      <c r="X2" s="74" t="s">
        <v>60</v>
      </c>
      <c r="Y2" s="74" t="s">
        <v>61</v>
      </c>
      <c r="Z2" s="74" t="s">
        <v>62</v>
      </c>
      <c r="AA2" s="74" t="s">
        <v>63</v>
      </c>
      <c r="AB2" s="74" t="s">
        <v>64</v>
      </c>
      <c r="AC2" s="74" t="s">
        <v>65</v>
      </c>
      <c r="AD2" s="74" t="s">
        <v>66</v>
      </c>
      <c r="AE2" s="74" t="s">
        <v>67</v>
      </c>
      <c r="AF2" s="74" t="s">
        <v>68</v>
      </c>
      <c r="AG2" s="74" t="s">
        <v>69</v>
      </c>
      <c r="AH2" s="74" t="s">
        <v>70</v>
      </c>
      <c r="AI2" s="74" t="s">
        <v>71</v>
      </c>
      <c r="AJ2" s="74" t="s">
        <v>72</v>
      </c>
      <c r="AK2" s="74" t="s">
        <v>73</v>
      </c>
      <c r="AL2" s="74" t="s">
        <v>74</v>
      </c>
      <c r="AM2" s="74" t="s">
        <v>75</v>
      </c>
      <c r="AN2" s="74" t="s">
        <v>76</v>
      </c>
      <c r="AO2" s="74" t="s">
        <v>77</v>
      </c>
      <c r="AP2" s="74" t="s">
        <v>78</v>
      </c>
      <c r="AQ2" s="74" t="s">
        <v>79</v>
      </c>
      <c r="AR2" s="74" t="s">
        <v>80</v>
      </c>
      <c r="AS2" s="74" t="s">
        <v>81</v>
      </c>
      <c r="AT2" s="74" t="s">
        <v>82</v>
      </c>
      <c r="AU2" s="74" t="s">
        <v>83</v>
      </c>
      <c r="AV2" s="74" t="s">
        <v>84</v>
      </c>
      <c r="AW2" s="74" t="s">
        <v>85</v>
      </c>
      <c r="AX2" s="74" t="s">
        <v>86</v>
      </c>
      <c r="AY2" s="74" t="s">
        <v>87</v>
      </c>
      <c r="AZ2" s="74" t="s">
        <v>88</v>
      </c>
      <c r="BA2" s="74" t="s">
        <v>89</v>
      </c>
      <c r="BB2" s="74" t="s">
        <v>90</v>
      </c>
      <c r="BC2" s="74" t="s">
        <v>91</v>
      </c>
      <c r="BD2" s="74" t="s">
        <v>92</v>
      </c>
    </row>
    <row r="3" spans="1:57" ht="30" customHeight="1" x14ac:dyDescent="0.3">
      <c r="A3" s="75"/>
      <c r="B3" s="75"/>
      <c r="C3" s="75"/>
      <c r="D3" s="75"/>
      <c r="E3" s="77" t="s">
        <v>93</v>
      </c>
      <c r="F3" s="77" t="s">
        <v>2</v>
      </c>
      <c r="G3" s="77" t="s">
        <v>93</v>
      </c>
      <c r="H3" s="77" t="s">
        <v>2</v>
      </c>
      <c r="I3" s="77" t="s">
        <v>93</v>
      </c>
      <c r="J3" s="77" t="s">
        <v>2</v>
      </c>
      <c r="K3" s="77" t="s">
        <v>93</v>
      </c>
      <c r="L3" s="77" t="s">
        <v>2</v>
      </c>
      <c r="M3" s="78" t="s">
        <v>93</v>
      </c>
      <c r="N3" s="78" t="s">
        <v>2</v>
      </c>
      <c r="O3" s="78" t="s">
        <v>93</v>
      </c>
      <c r="P3" s="78" t="s">
        <v>2</v>
      </c>
      <c r="Q3" s="78" t="s">
        <v>93</v>
      </c>
      <c r="R3" s="78" t="s">
        <v>2</v>
      </c>
      <c r="S3" s="78" t="s">
        <v>93</v>
      </c>
      <c r="T3" s="78" t="s">
        <v>2</v>
      </c>
      <c r="U3" s="75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</row>
    <row r="4" spans="1:57" ht="30" customHeight="1" x14ac:dyDescent="0.3">
      <c r="A4" s="79" t="s">
        <v>94</v>
      </c>
      <c r="B4" s="79" t="s">
        <v>95</v>
      </c>
      <c r="C4" s="79" t="s">
        <v>96</v>
      </c>
      <c r="D4" s="80">
        <v>7</v>
      </c>
      <c r="E4" s="81"/>
      <c r="F4" s="81"/>
      <c r="G4" s="81"/>
      <c r="H4" s="81"/>
      <c r="I4" s="81"/>
      <c r="J4" s="81"/>
      <c r="K4" s="81"/>
      <c r="L4" s="81"/>
      <c r="M4" s="82">
        <f>TRUNC([1]일위대가목록!E4,0)</f>
        <v>0</v>
      </c>
      <c r="N4" s="82">
        <f>TRUNC(M4*D4,0)</f>
        <v>0</v>
      </c>
      <c r="O4" s="82">
        <f>TRUNC([1]일위대가목록!F4,0)</f>
        <v>4938</v>
      </c>
      <c r="P4" s="82">
        <f>TRUNC(O4*D4,0)</f>
        <v>34566</v>
      </c>
      <c r="Q4" s="82">
        <f>TRUNC([1]일위대가목록!G4,0)</f>
        <v>0</v>
      </c>
      <c r="R4" s="82">
        <f>TRUNC(Q4*D4,0)</f>
        <v>0</v>
      </c>
      <c r="S4" s="82">
        <f t="shared" ref="S4:T6" si="0">TRUNC(M4+O4+Q4,0)</f>
        <v>4938</v>
      </c>
      <c r="T4" s="82">
        <f t="shared" si="0"/>
        <v>34566</v>
      </c>
      <c r="U4" s="79"/>
      <c r="V4" s="83" t="s">
        <v>97</v>
      </c>
      <c r="W4" s="83" t="s">
        <v>98</v>
      </c>
      <c r="X4" s="83" t="s">
        <v>98</v>
      </c>
      <c r="Y4" s="83" t="s">
        <v>99</v>
      </c>
      <c r="Z4" s="83" t="s">
        <v>100</v>
      </c>
      <c r="AA4" s="83" t="s">
        <v>101</v>
      </c>
      <c r="AB4" s="83" t="s">
        <v>101</v>
      </c>
      <c r="AZ4" s="83" t="s">
        <v>98</v>
      </c>
      <c r="BA4" s="83" t="s">
        <v>98</v>
      </c>
      <c r="BC4" s="83" t="s">
        <v>102</v>
      </c>
      <c r="BD4" s="2">
        <v>65</v>
      </c>
    </row>
    <row r="5" spans="1:57" ht="30" customHeight="1" x14ac:dyDescent="0.3">
      <c r="A5" s="79" t="s">
        <v>103</v>
      </c>
      <c r="B5" s="79" t="s">
        <v>104</v>
      </c>
      <c r="C5" s="79" t="s">
        <v>105</v>
      </c>
      <c r="D5" s="84">
        <v>8</v>
      </c>
      <c r="E5" s="81"/>
      <c r="F5" s="81"/>
      <c r="G5" s="81"/>
      <c r="H5" s="81"/>
      <c r="I5" s="81"/>
      <c r="J5" s="81"/>
      <c r="K5" s="81"/>
      <c r="L5" s="81"/>
      <c r="M5" s="82">
        <f>TRUNC([1]단가대비표!O5,0)</f>
        <v>0</v>
      </c>
      <c r="N5" s="82">
        <f>TRUNC(M5*D5,0)</f>
        <v>0</v>
      </c>
      <c r="O5" s="82">
        <f>TRUNC([1]단가대비표!P5,0)</f>
        <v>0</v>
      </c>
      <c r="P5" s="82">
        <f>TRUNC(O5*D5,0)</f>
        <v>0</v>
      </c>
      <c r="Q5" s="82">
        <f>TRUNC([1]단가대비표!V5,0)</f>
        <v>550000</v>
      </c>
      <c r="R5" s="82">
        <f>TRUNC(Q5*D5,0)</f>
        <v>4400000</v>
      </c>
      <c r="S5" s="82">
        <f t="shared" si="0"/>
        <v>550000</v>
      </c>
      <c r="T5" s="82">
        <f t="shared" si="0"/>
        <v>4400000</v>
      </c>
      <c r="U5" s="79"/>
      <c r="V5" s="83" t="s">
        <v>106</v>
      </c>
      <c r="W5" s="83" t="s">
        <v>98</v>
      </c>
      <c r="X5" s="83" t="s">
        <v>98</v>
      </c>
      <c r="Y5" s="83" t="s">
        <v>99</v>
      </c>
      <c r="Z5" s="83" t="s">
        <v>101</v>
      </c>
      <c r="AA5" s="83" t="s">
        <v>101</v>
      </c>
      <c r="AB5" s="83" t="s">
        <v>100</v>
      </c>
      <c r="AZ5" s="83" t="s">
        <v>98</v>
      </c>
      <c r="BA5" s="83" t="s">
        <v>98</v>
      </c>
      <c r="BC5" s="83" t="s">
        <v>107</v>
      </c>
      <c r="BD5" s="2">
        <v>35</v>
      </c>
    </row>
    <row r="6" spans="1:57" ht="30" customHeight="1" x14ac:dyDescent="0.3">
      <c r="A6" s="84" t="s">
        <v>103</v>
      </c>
      <c r="B6" s="79" t="s">
        <v>108</v>
      </c>
      <c r="C6" s="79" t="s">
        <v>105</v>
      </c>
      <c r="D6" s="84">
        <v>8</v>
      </c>
      <c r="E6" s="81"/>
      <c r="F6" s="81"/>
      <c r="G6" s="81"/>
      <c r="H6" s="81"/>
      <c r="I6" s="81"/>
      <c r="J6" s="81"/>
      <c r="K6" s="81"/>
      <c r="L6" s="81"/>
      <c r="M6" s="82">
        <f>[1]일위대가목록!E6</f>
        <v>9063.9</v>
      </c>
      <c r="N6" s="82">
        <f>M6*D6</f>
        <v>72511.199999999997</v>
      </c>
      <c r="O6" s="82">
        <f>[1]일위대가목록!F6</f>
        <v>44299</v>
      </c>
      <c r="P6" s="82">
        <f>O6*D6</f>
        <v>354392</v>
      </c>
      <c r="Q6" s="82">
        <f>[1]일위대가목록!G6</f>
        <v>54110.8</v>
      </c>
      <c r="R6" s="82">
        <f>Q6*D6</f>
        <v>432886.4</v>
      </c>
      <c r="S6" s="82">
        <f t="shared" si="0"/>
        <v>107473</v>
      </c>
      <c r="T6" s="82">
        <f t="shared" si="0"/>
        <v>859789</v>
      </c>
      <c r="U6" s="84"/>
      <c r="V6" s="83"/>
      <c r="W6" s="83"/>
      <c r="X6" s="83"/>
      <c r="Y6" s="83"/>
      <c r="Z6" s="83"/>
      <c r="AA6" s="83"/>
      <c r="AB6" s="83"/>
      <c r="AZ6" s="83"/>
      <c r="BA6" s="83"/>
      <c r="BC6" s="83"/>
    </row>
    <row r="7" spans="1:57" ht="30" customHeight="1" x14ac:dyDescent="0.3">
      <c r="A7" s="84" t="s">
        <v>109</v>
      </c>
      <c r="B7" s="84" t="s">
        <v>110</v>
      </c>
      <c r="C7" s="79" t="s">
        <v>105</v>
      </c>
      <c r="D7" s="84">
        <v>8</v>
      </c>
      <c r="E7" s="81"/>
      <c r="F7" s="81"/>
      <c r="G7" s="81"/>
      <c r="H7" s="81"/>
      <c r="I7" s="81"/>
      <c r="J7" s="81"/>
      <c r="K7" s="81"/>
      <c r="L7" s="81"/>
      <c r="M7" s="82">
        <f>[1]일위대가목록!E5</f>
        <v>31695</v>
      </c>
      <c r="N7" s="82">
        <f>TRUNC(M7*D7,0)</f>
        <v>253560</v>
      </c>
      <c r="O7" s="82">
        <f>[1]일위대가목록!F5</f>
        <v>26977.599999999999</v>
      </c>
      <c r="P7" s="82">
        <f>TRUNC(O7*D7,0)</f>
        <v>215820</v>
      </c>
      <c r="Q7" s="82">
        <f>[1]일위대가목록!G5</f>
        <v>0</v>
      </c>
      <c r="R7" s="82">
        <f>TRUNC(Q7*D7,0)</f>
        <v>0</v>
      </c>
      <c r="S7" s="82">
        <f>[1]일위대가목록!H5</f>
        <v>58672.6</v>
      </c>
      <c r="T7" s="82">
        <f>TRUNC(N7+P7+R7,0)</f>
        <v>469380</v>
      </c>
      <c r="U7" s="84"/>
      <c r="V7" s="83" t="s">
        <v>111</v>
      </c>
      <c r="W7" s="83" t="s">
        <v>98</v>
      </c>
      <c r="X7" s="83" t="s">
        <v>98</v>
      </c>
      <c r="Y7" s="83" t="s">
        <v>99</v>
      </c>
      <c r="Z7" s="83" t="s">
        <v>101</v>
      </c>
      <c r="AA7" s="83" t="s">
        <v>101</v>
      </c>
      <c r="AB7" s="83" t="s">
        <v>100</v>
      </c>
      <c r="AZ7" s="83" t="s">
        <v>98</v>
      </c>
      <c r="BA7" s="83" t="s">
        <v>98</v>
      </c>
      <c r="BC7" s="83" t="s">
        <v>112</v>
      </c>
      <c r="BD7" s="2">
        <v>57</v>
      </c>
      <c r="BE7" s="85"/>
    </row>
    <row r="8" spans="1:57" ht="30" customHeight="1" x14ac:dyDescent="0.3">
      <c r="A8" s="84" t="s">
        <v>113</v>
      </c>
      <c r="B8" s="84" t="s">
        <v>114</v>
      </c>
      <c r="C8" s="84" t="s">
        <v>115</v>
      </c>
      <c r="D8" s="84">
        <v>1</v>
      </c>
      <c r="E8" s="81"/>
      <c r="F8" s="81"/>
      <c r="G8" s="81"/>
      <c r="H8" s="81"/>
      <c r="I8" s="81"/>
      <c r="J8" s="81"/>
      <c r="K8" s="81"/>
      <c r="L8" s="81"/>
      <c r="M8" s="82">
        <f>[1]일위대가목록!E7</f>
        <v>5205.6000000000004</v>
      </c>
      <c r="N8" s="82">
        <f>TRUNC(M8*D8,0)</f>
        <v>5205</v>
      </c>
      <c r="O8" s="82">
        <f>[1]일위대가목록!F7</f>
        <v>4696</v>
      </c>
      <c r="P8" s="82">
        <f>TRUNC(O8*D8,0)</f>
        <v>4696</v>
      </c>
      <c r="Q8" s="82">
        <f>[1]일위대가목록!G7</f>
        <v>0</v>
      </c>
      <c r="R8" s="82">
        <f>TRUNC(Q8*D8,0)</f>
        <v>0</v>
      </c>
      <c r="S8" s="82">
        <f>[1]일위대가목록!H7</f>
        <v>9901.6</v>
      </c>
      <c r="T8" s="82">
        <f>TRUNC(N8+P8+R8,0)</f>
        <v>9901</v>
      </c>
      <c r="U8" s="84"/>
    </row>
    <row r="9" spans="1:57" ht="30" customHeight="1" x14ac:dyDescent="0.3">
      <c r="A9" s="84" t="s">
        <v>116</v>
      </c>
      <c r="B9" s="84"/>
      <c r="C9" s="79" t="s">
        <v>115</v>
      </c>
      <c r="D9" s="84">
        <v>1</v>
      </c>
      <c r="E9" s="86"/>
      <c r="F9" s="81"/>
      <c r="G9" s="86"/>
      <c r="H9" s="81"/>
      <c r="I9" s="86"/>
      <c r="J9" s="81"/>
      <c r="K9" s="81"/>
      <c r="L9" s="81"/>
      <c r="M9" s="87"/>
      <c r="N9" s="87"/>
      <c r="O9" s="87"/>
      <c r="P9" s="87"/>
      <c r="Q9" s="87"/>
      <c r="R9" s="87"/>
      <c r="S9" s="87"/>
      <c r="T9" s="87"/>
      <c r="U9" s="84"/>
    </row>
    <row r="10" spans="1:57" ht="30" customHeight="1" x14ac:dyDescent="0.3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7"/>
      <c r="N10" s="87"/>
      <c r="O10" s="87"/>
      <c r="P10" s="87"/>
      <c r="Q10" s="87"/>
      <c r="R10" s="87"/>
      <c r="S10" s="87"/>
      <c r="T10" s="87"/>
      <c r="U10" s="84"/>
    </row>
    <row r="11" spans="1:57" ht="30" customHeight="1" x14ac:dyDescent="0.3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7"/>
      <c r="N11" s="87"/>
      <c r="O11" s="87"/>
      <c r="P11" s="87"/>
      <c r="Q11" s="87"/>
      <c r="R11" s="87"/>
      <c r="S11" s="87"/>
      <c r="T11" s="87"/>
      <c r="U11" s="84"/>
    </row>
    <row r="12" spans="1:57" ht="30" customHeight="1" x14ac:dyDescent="0.3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7"/>
      <c r="N12" s="87"/>
      <c r="O12" s="87"/>
      <c r="P12" s="87"/>
      <c r="Q12" s="87"/>
      <c r="R12" s="87"/>
      <c r="S12" s="87"/>
      <c r="T12" s="87"/>
      <c r="U12" s="84"/>
    </row>
    <row r="13" spans="1:57" ht="30" customHeight="1" x14ac:dyDescent="0.3">
      <c r="A13" s="84"/>
      <c r="B13" s="84"/>
      <c r="C13" s="84"/>
      <c r="D13" s="84"/>
      <c r="E13" s="84"/>
      <c r="G13" s="84"/>
      <c r="H13" s="84"/>
      <c r="I13" s="84"/>
      <c r="J13" s="84"/>
      <c r="K13" s="84"/>
      <c r="L13" s="84"/>
      <c r="M13" s="87"/>
      <c r="N13" s="87"/>
      <c r="O13" s="87"/>
      <c r="P13" s="87"/>
      <c r="Q13" s="87"/>
      <c r="R13" s="87"/>
      <c r="S13" s="87"/>
      <c r="T13" s="87"/>
      <c r="U13" s="84"/>
    </row>
    <row r="14" spans="1:57" ht="30" customHeight="1" x14ac:dyDescent="0.3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7"/>
      <c r="N14" s="87"/>
      <c r="O14" s="87"/>
      <c r="P14" s="87"/>
      <c r="Q14" s="87"/>
      <c r="R14" s="87"/>
      <c r="S14" s="87"/>
      <c r="T14" s="87"/>
      <c r="U14" s="84"/>
    </row>
    <row r="15" spans="1:57" ht="30" customHeight="1" x14ac:dyDescent="0.3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7"/>
      <c r="N15" s="87"/>
      <c r="O15" s="87"/>
      <c r="P15" s="87"/>
      <c r="Q15" s="87"/>
      <c r="R15" s="87"/>
      <c r="S15" s="87"/>
      <c r="T15" s="87"/>
      <c r="U15" s="84"/>
    </row>
    <row r="16" spans="1:57" ht="30" customHeight="1" x14ac:dyDescent="0.3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7"/>
      <c r="N16" s="87"/>
      <c r="O16" s="87"/>
      <c r="P16" s="87"/>
      <c r="Q16" s="87"/>
      <c r="R16" s="87"/>
      <c r="S16" s="87"/>
      <c r="T16" s="87"/>
      <c r="U16" s="84"/>
    </row>
    <row r="17" spans="1:22" ht="30" customHeight="1" x14ac:dyDescent="0.3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7"/>
      <c r="N17" s="87"/>
      <c r="O17" s="87"/>
      <c r="P17" s="87"/>
      <c r="Q17" s="87"/>
      <c r="R17" s="87"/>
      <c r="S17" s="87"/>
      <c r="T17" s="87"/>
      <c r="U17" s="84"/>
    </row>
    <row r="18" spans="1:22" ht="30" customHeight="1" x14ac:dyDescent="0.3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7"/>
      <c r="N18" s="87"/>
      <c r="O18" s="87"/>
      <c r="P18" s="87"/>
      <c r="Q18" s="87"/>
      <c r="R18" s="87"/>
      <c r="S18" s="87"/>
      <c r="T18" s="87"/>
      <c r="U18" s="84"/>
    </row>
    <row r="19" spans="1:22" ht="30" customHeight="1" x14ac:dyDescent="0.3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7"/>
      <c r="N19" s="87"/>
      <c r="O19" s="87"/>
      <c r="P19" s="87"/>
      <c r="Q19" s="87"/>
      <c r="R19" s="87"/>
      <c r="S19" s="87"/>
      <c r="T19" s="87"/>
      <c r="U19" s="84"/>
    </row>
    <row r="20" spans="1:22" ht="30" customHeight="1" x14ac:dyDescent="0.3">
      <c r="A20" s="79" t="s">
        <v>117</v>
      </c>
      <c r="B20" s="84"/>
      <c r="C20" s="84"/>
      <c r="D20" s="84"/>
      <c r="E20" s="84"/>
      <c r="F20" s="81">
        <f>SUM(F4:F19)</f>
        <v>0</v>
      </c>
      <c r="G20" s="84"/>
      <c r="H20" s="81">
        <f>SUM(H4:H19)</f>
        <v>0</v>
      </c>
      <c r="I20" s="84"/>
      <c r="J20" s="81">
        <f>SUM(J4:J19)</f>
        <v>0</v>
      </c>
      <c r="K20" s="84"/>
      <c r="L20" s="81">
        <f>SUM(L4:L19)</f>
        <v>0</v>
      </c>
      <c r="M20" s="87"/>
      <c r="N20" s="82">
        <f>SUM(N4:N19)</f>
        <v>331276.2</v>
      </c>
      <c r="O20" s="87"/>
      <c r="P20" s="82">
        <f>SUM(P4:P19)</f>
        <v>609474</v>
      </c>
      <c r="Q20" s="87"/>
      <c r="R20" s="82">
        <f>SUM(R4:R19)</f>
        <v>4832886.4000000004</v>
      </c>
      <c r="S20" s="87"/>
      <c r="T20" s="82">
        <f>SUM(T4:T19)</f>
        <v>5773636</v>
      </c>
      <c r="U20" s="84"/>
      <c r="V20" s="2" t="s">
        <v>118</v>
      </c>
    </row>
  </sheetData>
  <mergeCells count="49">
    <mergeCell ref="BB2:BB3"/>
    <mergeCell ref="BC2:BC3"/>
    <mergeCell ref="BD2:BD3"/>
    <mergeCell ref="AV2:AV3"/>
    <mergeCell ref="AW2:AW3"/>
    <mergeCell ref="AX2:AX3"/>
    <mergeCell ref="AY2:AY3"/>
    <mergeCell ref="AZ2:AZ3"/>
    <mergeCell ref="BA2:BA3"/>
    <mergeCell ref="AP2:AP3"/>
    <mergeCell ref="AQ2:AQ3"/>
    <mergeCell ref="AR2:AR3"/>
    <mergeCell ref="AS2:AS3"/>
    <mergeCell ref="AT2:AT3"/>
    <mergeCell ref="AU2:AU3"/>
    <mergeCell ref="AJ2:AJ3"/>
    <mergeCell ref="AK2:AK3"/>
    <mergeCell ref="AL2:AL3"/>
    <mergeCell ref="AM2:AM3"/>
    <mergeCell ref="AN2:AN3"/>
    <mergeCell ref="AO2:AO3"/>
    <mergeCell ref="AD2:AD3"/>
    <mergeCell ref="AE2:AE3"/>
    <mergeCell ref="AF2:AF3"/>
    <mergeCell ref="AG2:AG3"/>
    <mergeCell ref="AH2:AH3"/>
    <mergeCell ref="AI2:AI3"/>
    <mergeCell ref="X2:X3"/>
    <mergeCell ref="Y2:Y3"/>
    <mergeCell ref="Z2:Z3"/>
    <mergeCell ref="AA2:AA3"/>
    <mergeCell ref="AB2:AB3"/>
    <mergeCell ref="AC2:AC3"/>
    <mergeCell ref="O2:P2"/>
    <mergeCell ref="Q2:R2"/>
    <mergeCell ref="S2:T2"/>
    <mergeCell ref="U2:U3"/>
    <mergeCell ref="V2:V3"/>
    <mergeCell ref="W2:W3"/>
    <mergeCell ref="A1:U1"/>
    <mergeCell ref="A2:A3"/>
    <mergeCell ref="B2:B3"/>
    <mergeCell ref="C2:C3"/>
    <mergeCell ref="D2:D3"/>
    <mergeCell ref="E2:F2"/>
    <mergeCell ref="G2:H2"/>
    <mergeCell ref="I2:J2"/>
    <mergeCell ref="K2:L2"/>
    <mergeCell ref="M2:N2"/>
  </mergeCells>
  <phoneticPr fontId="3" type="noConversion"/>
  <pageMargins left="0.62" right="0" top="0.32" bottom="0.28999999999999998" header="0" footer="0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원가계산서</vt:lpstr>
      <vt:lpstr>공종별내역서</vt:lpstr>
      <vt:lpstr>공종별내역서!Print_Area</vt:lpstr>
      <vt:lpstr>원가계산서!Print_Area</vt:lpstr>
      <vt:lpstr>공종별내역서!Print_Titles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오진우</dc:creator>
  <cp:lastModifiedBy>오진우</cp:lastModifiedBy>
  <dcterms:created xsi:type="dcterms:W3CDTF">2023-11-09T06:03:55Z</dcterms:created>
  <dcterms:modified xsi:type="dcterms:W3CDTF">2023-11-09T06:08:00Z</dcterms:modified>
</cp:coreProperties>
</file>